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9015" activeTab="0"/>
  </bookViews>
  <sheets>
    <sheet name="керамогранит" sheetId="1" r:id="rId1"/>
  </sheets>
  <definedNames/>
  <calcPr fullCalcOnLoad="1" refMode="R1C1"/>
</workbook>
</file>

<file path=xl/sharedStrings.xml><?xml version="1.0" encoding="utf-8"?>
<sst xmlns="http://schemas.openxmlformats.org/spreadsheetml/2006/main" count="1016" uniqueCount="309">
  <si>
    <t>CF UF 003 т.серый</t>
  </si>
  <si>
    <t>CF UF 004 асфальт</t>
  </si>
  <si>
    <t>CF UF 006 шоколад</t>
  </si>
  <si>
    <t>CF UF 011 желтый</t>
  </si>
  <si>
    <t>CF UF 013 черный</t>
  </si>
  <si>
    <t>CF UF 066 каштан</t>
  </si>
  <si>
    <t>CF 020 черный</t>
  </si>
  <si>
    <t>CF 007 зеленый</t>
  </si>
  <si>
    <t xml:space="preserve"> P6600L супер черный      </t>
  </si>
  <si>
    <t>А6006 супер белый</t>
  </si>
  <si>
    <t>Декорированный 300 х 300 (необрезной) Коллекция Аллея</t>
  </si>
  <si>
    <r>
      <t xml:space="preserve">ООО "Арткомплект", </t>
    </r>
    <r>
      <rPr>
        <sz val="8"/>
        <rFont val="Arial Cyr"/>
        <family val="0"/>
      </rPr>
      <t xml:space="preserve">Комплектация строительных объектов, 109518, г. Москва, 1-й Грайвороновский пр-д 9А, стр. 7  тел. </t>
    </r>
    <r>
      <rPr>
        <b/>
        <sz val="8"/>
        <color indexed="10"/>
        <rFont val="Arial Cyr"/>
        <family val="0"/>
      </rPr>
      <t xml:space="preserve">+7(495)162-26-11 </t>
    </r>
    <r>
      <rPr>
        <sz val="8"/>
        <rFont val="Arial Cyr"/>
        <family val="0"/>
      </rPr>
      <t>ИНН/ КПП 7723831850/772301001, Дмитрий, Лилия , с понедельника по пятницу с 9-00 до 18-00</t>
    </r>
  </si>
  <si>
    <t>Gres A 100 (U-GRE-GTA013ST) ступень беж</t>
  </si>
  <si>
    <t>Gres A 100 (C-AK9A015ST) ступень беж</t>
  </si>
  <si>
    <t>УРАЛЬСКИЙ КЕРАМОГРАНИТ (CF SYSTEMS г. Бабабаново)</t>
  </si>
  <si>
    <t>УРАЛЬСКИЙ КЕРАМОГРАНИТ (г. Снежинск)</t>
  </si>
  <si>
    <t>CF 00 база</t>
  </si>
  <si>
    <t>CF 00 аворио</t>
  </si>
  <si>
    <t>CF 101 Белый</t>
  </si>
  <si>
    <t>CF UF 002 с.серый</t>
  </si>
  <si>
    <t>Неполированный, формат 30х30</t>
  </si>
  <si>
    <t xml:space="preserve">У18                                   </t>
  </si>
  <si>
    <t xml:space="preserve">У19                                               </t>
  </si>
  <si>
    <t xml:space="preserve">У116 (синий)  </t>
  </si>
  <si>
    <t>СТУПЕНИ и РЕЛЬЕФ У17, У18, У19, У26</t>
  </si>
  <si>
    <t>СТУПЕНИ и РЕЛЬЕФ У110, У111, У112, У113</t>
  </si>
  <si>
    <t>СТУПЕНИ и РЕЛЬЕФ У116</t>
  </si>
  <si>
    <t xml:space="preserve">У110, У111, У112, У113, У115                 </t>
  </si>
  <si>
    <t>Название товара</t>
  </si>
  <si>
    <t>м2</t>
  </si>
  <si>
    <t>ед. изм.</t>
  </si>
  <si>
    <t>Опт</t>
  </si>
  <si>
    <t>У17, У26</t>
  </si>
  <si>
    <t>У18, У19</t>
  </si>
  <si>
    <t>норма отпуска</t>
  </si>
  <si>
    <t>Неполированный, ректифицированный, формат 60х60</t>
  </si>
  <si>
    <t>Полированный, ректифицированный, формат 60х60</t>
  </si>
  <si>
    <t>ЭСТИМА (ESTIMA)</t>
  </si>
  <si>
    <t xml:space="preserve">ST 01, ST 02, ST 03   </t>
  </si>
  <si>
    <t>ST 05, ST 07</t>
  </si>
  <si>
    <t>ST 09</t>
  </si>
  <si>
    <t xml:space="preserve">ST 11                    </t>
  </si>
  <si>
    <r>
      <t xml:space="preserve">Коллекция </t>
    </r>
    <r>
      <rPr>
        <b/>
        <sz val="10"/>
        <rFont val="Arial Cyr"/>
        <family val="0"/>
      </rPr>
      <t>Standart</t>
    </r>
    <r>
      <rPr>
        <sz val="10"/>
        <rFont val="Arial Cyr"/>
        <family val="0"/>
      </rPr>
      <t>, неполированный, формат 30х30</t>
    </r>
  </si>
  <si>
    <t>ST 05</t>
  </si>
  <si>
    <t>ST 07</t>
  </si>
  <si>
    <t>ST 08</t>
  </si>
  <si>
    <t>ST 06</t>
  </si>
  <si>
    <t>UF013 (черный)</t>
  </si>
  <si>
    <t>UF014 (терракотовый)</t>
  </si>
  <si>
    <t>UF015 (горчичный)</t>
  </si>
  <si>
    <t>UF016 (оранжево-персиковый)</t>
  </si>
  <si>
    <t>У100 (молочный)</t>
  </si>
  <si>
    <t>НЬЮ ПЕРЛ КИТАЙ (NEW PEARL)</t>
  </si>
  <si>
    <t>Полированный, ректифицированный, формат 60х60х10</t>
  </si>
  <si>
    <t>Бихар беж темный обрезной SG611500R</t>
  </si>
  <si>
    <t>Малабар SG611102R</t>
  </si>
  <si>
    <t>Малабар беж  SG614002R</t>
  </si>
  <si>
    <t>Макассар SG512600R (декор)</t>
  </si>
  <si>
    <t>Макассар беж</t>
  </si>
  <si>
    <t>Макассар коричневый</t>
  </si>
  <si>
    <t>Макассар темный</t>
  </si>
  <si>
    <t>BROWN PC</t>
  </si>
  <si>
    <t>MGM 6601</t>
  </si>
  <si>
    <t>MGM 6603</t>
  </si>
  <si>
    <t>MGM 6604</t>
  </si>
  <si>
    <t>MGM 6605</t>
  </si>
  <si>
    <t>MGM 6608</t>
  </si>
  <si>
    <t>MGM 6609</t>
  </si>
  <si>
    <t>MGM 6610</t>
  </si>
  <si>
    <t>MGM 6611</t>
  </si>
  <si>
    <t>MGM 6613</t>
  </si>
  <si>
    <t>MGM 6616</t>
  </si>
  <si>
    <t>MGM 6617</t>
  </si>
  <si>
    <t>Моноколор (Monocolour)/ 600x600 полированный</t>
  </si>
  <si>
    <t>JASMINE PC белый простой моноколор</t>
  </si>
  <si>
    <t>MOCCO PC светло-желтый моноколор</t>
  </si>
  <si>
    <t>VOLCANIC PC кирпичный моноколор</t>
  </si>
  <si>
    <t xml:space="preserve">NIGHT PC черный </t>
  </si>
  <si>
    <t>PRINCE PC черный (супер)</t>
  </si>
  <si>
    <t>ANGEL PC белый (супер)</t>
  </si>
  <si>
    <t>ANTRACIT РС серый моноколор</t>
  </si>
  <si>
    <t>Марбл (Marble)/ 600x600 полированный</t>
  </si>
  <si>
    <t>PMR 6601   (розовый)</t>
  </si>
  <si>
    <t>PMR 6608   (белый)</t>
  </si>
  <si>
    <t>PMR 6609   (бежево-желтый)</t>
  </si>
  <si>
    <t>PMR 6607   (светло-коричневый)</t>
  </si>
  <si>
    <t>PMR 6606   (коричневый)</t>
  </si>
  <si>
    <t>PMR 6602   (красно-коричневый)</t>
  </si>
  <si>
    <t>PMR 6605   (черный)</t>
  </si>
  <si>
    <t>PMR 6610   (золотой)</t>
  </si>
  <si>
    <t>Ниагара (Niagara)/ 600x600 полированный</t>
  </si>
  <si>
    <t>Mist PL   (аналог Фиорано PY 015)</t>
  </si>
  <si>
    <t>ANTRACIT PW темно-серый</t>
  </si>
  <si>
    <t>BRISE PW салатовый</t>
  </si>
  <si>
    <t>MONACO PW зеленый темный</t>
  </si>
  <si>
    <t xml:space="preserve">NIAGARA PW светло-серый </t>
  </si>
  <si>
    <t xml:space="preserve">SHAMPAGN PW светло-желтый </t>
  </si>
  <si>
    <t>STANLEY PW желто-коричневый</t>
  </si>
  <si>
    <t>VOLCANIC PG терракот  с черным</t>
  </si>
  <si>
    <r>
      <t xml:space="preserve">Коллекция </t>
    </r>
    <r>
      <rPr>
        <b/>
        <sz val="10"/>
        <rFont val="Arial"/>
        <family val="2"/>
      </rPr>
      <t>TREND</t>
    </r>
    <r>
      <rPr>
        <sz val="10"/>
        <rFont val="Arial"/>
        <family val="2"/>
      </rPr>
      <t>, Неполированный, формат 40x40</t>
    </r>
  </si>
  <si>
    <t>TR 01</t>
  </si>
  <si>
    <t>TR 02</t>
  </si>
  <si>
    <t>TR 03</t>
  </si>
  <si>
    <t>TR 04</t>
  </si>
  <si>
    <t>TR 05</t>
  </si>
  <si>
    <t>TR 06</t>
  </si>
  <si>
    <t>TR 07</t>
  </si>
  <si>
    <r>
      <t xml:space="preserve">Коллекция </t>
    </r>
    <r>
      <rPr>
        <b/>
        <sz val="10"/>
        <rFont val="Arial"/>
        <family val="2"/>
      </rPr>
      <t>TREND</t>
    </r>
    <r>
      <rPr>
        <sz val="10"/>
        <rFont val="Arial"/>
        <family val="2"/>
      </rPr>
      <t>, полированный, формат 40x40</t>
    </r>
  </si>
  <si>
    <r>
      <t xml:space="preserve">Коллекция </t>
    </r>
    <r>
      <rPr>
        <b/>
        <sz val="10"/>
        <rFont val="Arial"/>
        <family val="2"/>
      </rPr>
      <t>TREND</t>
    </r>
    <r>
      <rPr>
        <sz val="10"/>
        <rFont val="Arial"/>
        <family val="2"/>
      </rPr>
      <t>, неполированный, формат 60x60</t>
    </r>
  </si>
  <si>
    <r>
      <t xml:space="preserve">Коллекция </t>
    </r>
    <r>
      <rPr>
        <b/>
        <sz val="10"/>
        <rFont val="Arial"/>
        <family val="2"/>
      </rPr>
      <t>TREND</t>
    </r>
    <r>
      <rPr>
        <sz val="10"/>
        <rFont val="Arial"/>
        <family val="2"/>
      </rPr>
      <t>, полированный, формат 60x60</t>
    </r>
  </si>
  <si>
    <r>
      <t xml:space="preserve">Коллекция </t>
    </r>
    <r>
      <rPr>
        <b/>
        <sz val="10"/>
        <color indexed="8"/>
        <rFont val="Arial Cyr"/>
        <family val="0"/>
      </rPr>
      <t>MARMI</t>
    </r>
    <r>
      <rPr>
        <sz val="10"/>
        <color indexed="8"/>
        <rFont val="Arial Cyr"/>
        <family val="0"/>
      </rPr>
      <t xml:space="preserve"> Неполированный 400 x 400 x 9 мм</t>
    </r>
  </si>
  <si>
    <t>MR 01</t>
  </si>
  <si>
    <t>MR 02</t>
  </si>
  <si>
    <t>MR 03</t>
  </si>
  <si>
    <t>MR 04</t>
  </si>
  <si>
    <t>MR 05</t>
  </si>
  <si>
    <r>
      <t xml:space="preserve">Коллекция </t>
    </r>
    <r>
      <rPr>
        <b/>
        <sz val="10"/>
        <color indexed="8"/>
        <rFont val="Arial Cyr"/>
        <family val="0"/>
      </rPr>
      <t>MARMI</t>
    </r>
    <r>
      <rPr>
        <sz val="10"/>
        <color indexed="8"/>
        <rFont val="Arial Cyr"/>
        <family val="0"/>
      </rPr>
      <t xml:space="preserve"> полированный 400 x 400 x 9 мм</t>
    </r>
  </si>
  <si>
    <r>
      <t xml:space="preserve">Коллекция </t>
    </r>
    <r>
      <rPr>
        <b/>
        <sz val="10"/>
        <color indexed="8"/>
        <rFont val="Arial Cyr"/>
        <family val="0"/>
      </rPr>
      <t>MARMI</t>
    </r>
    <r>
      <rPr>
        <sz val="10"/>
        <color indexed="8"/>
        <rFont val="Arial Cyr"/>
        <family val="0"/>
      </rPr>
      <t xml:space="preserve"> Неполированный, формат 60х60</t>
    </r>
  </si>
  <si>
    <t>КЕРАМА МАРАЦЦИ (KERAMA MARAZZI)</t>
  </si>
  <si>
    <t>Натуральный 300 x 300 x 8,5 мм, Коллекция СПЕЦИИ</t>
  </si>
  <si>
    <t xml:space="preserve">Имбирь (бежевый)                 </t>
  </si>
  <si>
    <t>Моноколор 300 х 300 (необрезной) Коллекция Рубикон</t>
  </si>
  <si>
    <t>Рубикон   беж, черный</t>
  </si>
  <si>
    <t>Рубикон   серый</t>
  </si>
  <si>
    <t>Моноколор 300 х 300 (необрезной) Коллекция Сатин</t>
  </si>
  <si>
    <t>Сатин    серый</t>
  </si>
  <si>
    <t>Сатин    беж</t>
  </si>
  <si>
    <t>Ступени 300 х 300 (необрезной) Коллекция Сатин</t>
  </si>
  <si>
    <t>Декорированный 300 х 300 (необрезной) Коллекция Старый Город</t>
  </si>
  <si>
    <t>Арно светлый, беж</t>
  </si>
  <si>
    <t>Декорированный 300х300 (необрезной) Рустик</t>
  </si>
  <si>
    <t>Рустик   светлый, коричневый</t>
  </si>
  <si>
    <t>Аллея беж, кирпичный, светлый</t>
  </si>
  <si>
    <t>Моноколор натуральный 420 х 420 х 9,5(обрезной) Коллекция КРЕП</t>
  </si>
  <si>
    <t>Креп беж</t>
  </si>
  <si>
    <t>Креп жемчужный</t>
  </si>
  <si>
    <t>Моноколор полированный (обрезной) 420 х 420 х 9,5, Коллекция КРЕП</t>
  </si>
  <si>
    <t>Креп беж.</t>
  </si>
  <si>
    <t>Креп серый, черный</t>
  </si>
  <si>
    <t>Легион беж, светлый, чёрный</t>
  </si>
  <si>
    <t>Легион серый, тёмно-серый</t>
  </si>
  <si>
    <t>Каравелла беж,коричневый, серый, тёмно-коричневый</t>
  </si>
  <si>
    <t>Фрегат беж, белый, коричневый, темно-коричневый</t>
  </si>
  <si>
    <t>Шале   бел.,беж.,корич</t>
  </si>
  <si>
    <t>Декорированный 300 х 600 (обрезной) Коллекция Шале</t>
  </si>
  <si>
    <t>Фудзи   коричневый, светлый</t>
  </si>
  <si>
    <t>http://www.art-komplekt.ru/145-uralskij-granit</t>
  </si>
  <si>
    <t>http://www.art-komplekt.ru/139-keramogranit-estima</t>
  </si>
  <si>
    <t>http://www.art-komplekt.ru/762-keramogranit-cersanit</t>
  </si>
  <si>
    <t>http://www.art-komplekt.ru/815-keramogranit-atlas-concorde</t>
  </si>
  <si>
    <t>http://www.art-komplekt.ru/141-keramogranit-italon</t>
  </si>
  <si>
    <t>http://www.art-komplekt.ru/146-keramogranit-kerama-marazzi</t>
  </si>
  <si>
    <t>http://www.art-komplekt.ru/143-keramogranit-keramin</t>
  </si>
  <si>
    <t>http://www.art-komplekt.ru/532-coliseumgres-keramogranit</t>
  </si>
  <si>
    <t>http://www.art-komplekt.ru/834-keramogranit-sal-sapiente</t>
  </si>
  <si>
    <t>http://www.art-komplekt.ru/531-keramogranit-new-pearl</t>
  </si>
  <si>
    <t>Все производители (кликните по ссылке или изображению)</t>
  </si>
  <si>
    <t>Декорированный(сухое декорирование) 300 х 600 (обрезной) Коллекция Дайсен</t>
  </si>
  <si>
    <t>Дайсен коричн., черн., антацит</t>
  </si>
  <si>
    <t>Дайсен беж, св-сер</t>
  </si>
  <si>
    <t>Моноколор  600 х 600 (обрезной) Коллекция Арена</t>
  </si>
  <si>
    <t>Арена беж</t>
  </si>
  <si>
    <t>Арена черный</t>
  </si>
  <si>
    <t>Декорированный 600 х 600 (обрезной) Коллекция Фудзи</t>
  </si>
  <si>
    <t>Фудзи   коричневый, св-сер, св-беж</t>
  </si>
  <si>
    <t>Фудзи   черный</t>
  </si>
  <si>
    <t xml:space="preserve">Декорированный(сухое декорирование) 600 х 600 (обрезной) Перевал </t>
  </si>
  <si>
    <t>Перевал   беж</t>
  </si>
  <si>
    <t>Перевал   светлый</t>
  </si>
  <si>
    <t>Перевал   серый</t>
  </si>
  <si>
    <t>Викинг серый светлый</t>
  </si>
  <si>
    <t>Викинг светлый</t>
  </si>
  <si>
    <t>Декорированный(сухое декорирование) 600 х 600 Коллекция Дайсен</t>
  </si>
  <si>
    <t>Дайсен св-сер, беж, черн., антрацит</t>
  </si>
  <si>
    <t>Дайсен св-сер, коричн.</t>
  </si>
  <si>
    <t>Перевал   темный</t>
  </si>
  <si>
    <t>Декорированный(сухое декорирование, лапптированный) 600 х 600 коллекция Перевал</t>
  </si>
  <si>
    <t>Авентин бежевый, светло-бежевый, светло-серый</t>
  </si>
  <si>
    <t>Авентин коричневый</t>
  </si>
  <si>
    <t>168</t>
  </si>
  <si>
    <t>169</t>
  </si>
  <si>
    <t>172</t>
  </si>
  <si>
    <t>175</t>
  </si>
  <si>
    <t>178</t>
  </si>
  <si>
    <t>181</t>
  </si>
  <si>
    <t>182</t>
  </si>
  <si>
    <t>183</t>
  </si>
  <si>
    <t>199</t>
  </si>
  <si>
    <t>200</t>
  </si>
  <si>
    <t>201</t>
  </si>
  <si>
    <t>202</t>
  </si>
  <si>
    <t>203</t>
  </si>
  <si>
    <t>208</t>
  </si>
  <si>
    <t>210</t>
  </si>
  <si>
    <t>211</t>
  </si>
  <si>
    <t>213</t>
  </si>
  <si>
    <t>219</t>
  </si>
  <si>
    <t>225</t>
  </si>
  <si>
    <t>Крупный опт, ОТ 100м2</t>
  </si>
  <si>
    <t xml:space="preserve"> Коллекция Легион 300 х 600</t>
  </si>
  <si>
    <t xml:space="preserve">Декорированный 150 х 600 (обрезной) Коллекция Каравелла </t>
  </si>
  <si>
    <t>Декорированный 200 х 800 (обрезной) Коллекция Фрегат</t>
  </si>
  <si>
    <t xml:space="preserve">Декорированный 300 х 600 (обрезной) Фудзи </t>
  </si>
  <si>
    <t>Моноколор  600 х 600 (полированный) Коллекция Арена</t>
  </si>
  <si>
    <t>Декорированный 600 х 600 (обрезной, лаппатированный) Римская коллекция</t>
  </si>
  <si>
    <t>Декорированный(сухое декорирование) 600 х 600 (обрезной) Викинг</t>
  </si>
  <si>
    <t>Песчаник беж SG908700N</t>
  </si>
  <si>
    <t>Песчаник беж темный SG908900N</t>
  </si>
  <si>
    <t>Сланец беж  SG908900N</t>
  </si>
  <si>
    <t>Сланец темный SG908200N</t>
  </si>
  <si>
    <t xml:space="preserve">Известняк беж </t>
  </si>
  <si>
    <t>Известняк беж темный</t>
  </si>
  <si>
    <t>Тривандрум SG451000N</t>
  </si>
  <si>
    <t>Тривандрум беж SG450900N</t>
  </si>
  <si>
    <t>Якаранда SG450800N</t>
  </si>
  <si>
    <t xml:space="preserve">Якаранда беж SG450500N </t>
  </si>
  <si>
    <t>Якаранда коричневый SG450600N</t>
  </si>
  <si>
    <t>Якаранда черный SG450700N</t>
  </si>
  <si>
    <t xml:space="preserve">Тик беж </t>
  </si>
  <si>
    <t>Тик беж светлый</t>
  </si>
  <si>
    <t>Тик коричневый</t>
  </si>
  <si>
    <t>Тик серый</t>
  </si>
  <si>
    <t>Тик серый светлый</t>
  </si>
  <si>
    <t>Тик черный</t>
  </si>
  <si>
    <t xml:space="preserve">Королевская дорога беж </t>
  </si>
  <si>
    <t xml:space="preserve">Королевская дорога  коричневый </t>
  </si>
  <si>
    <t>Королевская дорога коричневый светлый</t>
  </si>
  <si>
    <t>Королевская дорога  серый светлый</t>
  </si>
  <si>
    <t>Королевская дорога  серый темный</t>
  </si>
  <si>
    <t>Королевская дорога черный</t>
  </si>
  <si>
    <t>Королевская дорога декор (все)</t>
  </si>
  <si>
    <r>
      <t xml:space="preserve">Коллекция </t>
    </r>
    <r>
      <rPr>
        <b/>
        <sz val="10"/>
        <rFont val="Arial Cyr"/>
        <family val="0"/>
      </rPr>
      <t>Standart</t>
    </r>
    <r>
      <rPr>
        <sz val="10"/>
        <rFont val="Arial Cyr"/>
        <family val="0"/>
      </rPr>
      <t>, неполированный, формат 40х40</t>
    </r>
  </si>
  <si>
    <r>
      <t xml:space="preserve">Коллекция </t>
    </r>
    <r>
      <rPr>
        <b/>
        <sz val="10"/>
        <rFont val="Arial Cyr"/>
        <family val="0"/>
      </rPr>
      <t>Standart</t>
    </r>
    <r>
      <rPr>
        <sz val="10"/>
        <rFont val="Arial Cyr"/>
        <family val="0"/>
      </rPr>
      <t>, неполированный, формат 60х60</t>
    </r>
  </si>
  <si>
    <t>№</t>
  </si>
  <si>
    <r>
      <t xml:space="preserve">Коллекция </t>
    </r>
    <r>
      <rPr>
        <b/>
        <sz val="10"/>
        <rFont val="Arial Cyr"/>
        <family val="0"/>
      </rPr>
      <t>Standart</t>
    </r>
    <r>
      <rPr>
        <sz val="10"/>
        <rFont val="Arial Cyr"/>
        <family val="0"/>
      </rPr>
      <t>, полированный, формат 60х60</t>
    </r>
  </si>
  <si>
    <t>ST 01, ST 02, ST 03, ST 05</t>
  </si>
  <si>
    <t>ST 15</t>
  </si>
  <si>
    <r>
      <t xml:space="preserve">ST 17                      </t>
    </r>
    <r>
      <rPr>
        <sz val="8"/>
        <color indexed="10"/>
        <rFont val="Arial Cyr"/>
        <family val="0"/>
      </rPr>
      <t xml:space="preserve">                      </t>
    </r>
  </si>
  <si>
    <r>
      <t>Технический</t>
    </r>
    <r>
      <rPr>
        <sz val="10"/>
        <rFont val="Arial Cyr"/>
        <family val="0"/>
      </rPr>
      <t xml:space="preserve"> (индустриальный), формат 30х30</t>
    </r>
  </si>
  <si>
    <r>
      <t>Технический</t>
    </r>
    <r>
      <rPr>
        <sz val="10"/>
        <rFont val="Arial Cyr"/>
        <family val="0"/>
      </rPr>
      <t xml:space="preserve"> (индустриальный), формат 20х20</t>
    </r>
  </si>
  <si>
    <r>
      <t xml:space="preserve">Коллекция </t>
    </r>
    <r>
      <rPr>
        <b/>
        <sz val="10"/>
        <rFont val="Arial Cyr"/>
        <family val="0"/>
      </rPr>
      <t>Rainbow,</t>
    </r>
    <r>
      <rPr>
        <sz val="10"/>
        <rFont val="Arial Cyr"/>
        <family val="0"/>
      </rPr>
      <t xml:space="preserve"> неполированный, формат 30х30</t>
    </r>
  </si>
  <si>
    <t>RW 01</t>
  </si>
  <si>
    <t>RW 03</t>
  </si>
  <si>
    <t>RW 04</t>
  </si>
  <si>
    <t>RW 06</t>
  </si>
  <si>
    <t>RW 09</t>
  </si>
  <si>
    <t>RW 10</t>
  </si>
  <si>
    <t>RW 15</t>
  </si>
  <si>
    <r>
      <t>Коллекция</t>
    </r>
    <r>
      <rPr>
        <b/>
        <sz val="10"/>
        <rFont val="Arial Cyr"/>
        <family val="0"/>
      </rPr>
      <t xml:space="preserve"> Rainbow</t>
    </r>
    <r>
      <rPr>
        <sz val="10"/>
        <rFont val="Arial Cyr"/>
        <family val="0"/>
      </rPr>
      <t>, неполированный, формат 60х60</t>
    </r>
  </si>
  <si>
    <r>
      <t>Коллекция</t>
    </r>
    <r>
      <rPr>
        <b/>
        <sz val="10"/>
        <rFont val="Arial Cyr"/>
        <family val="0"/>
      </rPr>
      <t xml:space="preserve"> Rainbow</t>
    </r>
    <r>
      <rPr>
        <sz val="10"/>
        <rFont val="Arial Cyr"/>
        <family val="0"/>
      </rPr>
      <t>, полированный, формат 60х60</t>
    </r>
  </si>
  <si>
    <t>ЦЕРЗАНИТ (CERSANIT)</t>
  </si>
  <si>
    <t>Gres A 100</t>
  </si>
  <si>
    <t>Gres X 200</t>
  </si>
  <si>
    <t>Gres K 300</t>
  </si>
  <si>
    <t>Базовая</t>
  </si>
  <si>
    <t>20 м2</t>
  </si>
  <si>
    <t>UF002 (светло-серый)</t>
  </si>
  <si>
    <t>UF003 (темно-серый)</t>
  </si>
  <si>
    <t>UF004 (асфальт)</t>
  </si>
  <si>
    <t>UF005 (кофе с молоком)</t>
  </si>
  <si>
    <t>UF006 (шоколад)</t>
  </si>
  <si>
    <t>UF007 (зелёный)</t>
  </si>
  <si>
    <t>UF008 (голубой)</t>
  </si>
  <si>
    <t>UF009 (розовый)</t>
  </si>
  <si>
    <t>UF010 (светло-молочный)</t>
  </si>
  <si>
    <t>UF011 (светло-желтый)</t>
  </si>
  <si>
    <t>UF012 (синий)</t>
  </si>
  <si>
    <t>У26</t>
  </si>
  <si>
    <t>У17</t>
  </si>
  <si>
    <t>ST 15, ST 21</t>
  </si>
  <si>
    <t>ST 04</t>
  </si>
  <si>
    <t>ST 10</t>
  </si>
  <si>
    <t>ST 04, ST 07,  ST 17</t>
  </si>
  <si>
    <t>ST 08, ST 15</t>
  </si>
  <si>
    <t>ST 04, ST 06</t>
  </si>
  <si>
    <t xml:space="preserve">ST 17                                            </t>
  </si>
  <si>
    <t>ST117, ST 102</t>
  </si>
  <si>
    <t>ST 101</t>
  </si>
  <si>
    <t>ST 117, ST 101, ST 102</t>
  </si>
  <si>
    <t>RW 08, RW 041</t>
  </si>
  <si>
    <r>
      <t xml:space="preserve">Коллекция </t>
    </r>
    <r>
      <rPr>
        <b/>
        <sz val="10"/>
        <rFont val="Arial Cyr"/>
        <family val="0"/>
      </rPr>
      <t>Rainbow,</t>
    </r>
    <r>
      <rPr>
        <sz val="10"/>
        <rFont val="Arial Cyr"/>
        <family val="0"/>
      </rPr>
      <t xml:space="preserve"> неполированный, формат 40х40</t>
    </r>
  </si>
  <si>
    <t>RW 08, RW 041, RW 15</t>
  </si>
  <si>
    <r>
      <t xml:space="preserve">Коллекция </t>
    </r>
    <r>
      <rPr>
        <b/>
        <sz val="10"/>
        <color indexed="8"/>
        <rFont val="Arial Cyr"/>
        <family val="0"/>
      </rPr>
      <t>MARMI</t>
    </r>
    <r>
      <rPr>
        <sz val="10"/>
        <color indexed="8"/>
        <rFont val="Arial Cyr"/>
        <family val="0"/>
      </rPr>
      <t xml:space="preserve"> полированный, формат 60х60</t>
    </r>
  </si>
  <si>
    <r>
      <t xml:space="preserve">300 х 300 (обрезной) Коллекция Песчаник </t>
    </r>
    <r>
      <rPr>
        <b/>
        <sz val="10"/>
        <color indexed="10"/>
        <rFont val="Arial Cyr"/>
        <family val="0"/>
      </rPr>
      <t>- НОВИНКА 2015</t>
    </r>
  </si>
  <si>
    <r>
      <t xml:space="preserve">300 х 300 (обрезной) Коллекция Сланец </t>
    </r>
    <r>
      <rPr>
        <b/>
        <sz val="10"/>
        <color indexed="10"/>
        <rFont val="Arial Cyr"/>
        <family val="0"/>
      </rPr>
      <t>- НОВИНКА 2015</t>
    </r>
  </si>
  <si>
    <r>
      <t xml:space="preserve">300 х 300 (обрезной) Коллекция Известняк </t>
    </r>
    <r>
      <rPr>
        <b/>
        <sz val="10"/>
        <color indexed="10"/>
        <rFont val="Arial Cyr"/>
        <family val="0"/>
      </rPr>
      <t>- НОВИНКА 2015</t>
    </r>
  </si>
  <si>
    <r>
      <t xml:space="preserve">502 х 502 Коллекция Тривандрум </t>
    </r>
    <r>
      <rPr>
        <b/>
        <sz val="10"/>
        <color indexed="10"/>
        <rFont val="Arial Cyr"/>
        <family val="0"/>
      </rPr>
      <t>- НОВИНКА 2015</t>
    </r>
  </si>
  <si>
    <r>
      <t xml:space="preserve">502 х 502 Коллекция Якаранда </t>
    </r>
    <r>
      <rPr>
        <b/>
        <sz val="10"/>
        <color indexed="10"/>
        <rFont val="Arial Cyr"/>
        <family val="0"/>
      </rPr>
      <t>- НОВИНКА 2015</t>
    </r>
  </si>
  <si>
    <r>
      <t xml:space="preserve">150 х 600 Коллекция Тик </t>
    </r>
    <r>
      <rPr>
        <b/>
        <sz val="10"/>
        <color indexed="10"/>
        <rFont val="Arial Cyr"/>
        <family val="0"/>
      </rPr>
      <t>- НОВИНКА 2015</t>
    </r>
  </si>
  <si>
    <r>
      <t xml:space="preserve">600 х 600 Коллекция Королевская дорога, обрезной </t>
    </r>
    <r>
      <rPr>
        <b/>
        <sz val="10"/>
        <color indexed="10"/>
        <rFont val="Arial Cyr"/>
        <family val="0"/>
      </rPr>
      <t>- НОВИНКА 2015</t>
    </r>
  </si>
  <si>
    <r>
      <t xml:space="preserve">600 х 600 Коллекция Бихар, обрезной </t>
    </r>
    <r>
      <rPr>
        <b/>
        <sz val="10"/>
        <color indexed="10"/>
        <rFont val="Arial Cyr"/>
        <family val="0"/>
      </rPr>
      <t>- НОВИНКА 2015</t>
    </r>
  </si>
  <si>
    <r>
      <t xml:space="preserve">600 х 600 Коллекция Малабар, обрезной </t>
    </r>
    <r>
      <rPr>
        <b/>
        <sz val="10"/>
        <color indexed="10"/>
        <rFont val="Arial Cyr"/>
        <family val="0"/>
      </rPr>
      <t>- НОВИНКА 2015</t>
    </r>
  </si>
  <si>
    <r>
      <t xml:space="preserve">200 х 1195 Коллекция Макассарр </t>
    </r>
    <r>
      <rPr>
        <b/>
        <sz val="10"/>
        <color indexed="10"/>
        <rFont val="Arial Cyr"/>
        <family val="0"/>
      </rPr>
      <t>- НОВИНКА 2015</t>
    </r>
  </si>
  <si>
    <r>
      <t xml:space="preserve">Лаппатированный 420x420 Коллекция  Вестминстер новинка </t>
    </r>
    <r>
      <rPr>
        <b/>
        <sz val="10"/>
        <color indexed="10"/>
        <rFont val="Arial Cyr"/>
        <family val="0"/>
      </rPr>
      <t>- НОВИНКА 2016</t>
    </r>
  </si>
  <si>
    <t>Вестминстер светлый SG113202R</t>
  </si>
  <si>
    <t>Вестминстер темный SG113302R</t>
  </si>
  <si>
    <r>
      <t xml:space="preserve">Лаппатированный 502x502 Коллекция  Рочестер </t>
    </r>
    <r>
      <rPr>
        <b/>
        <sz val="10"/>
        <rFont val="Arial Cyr"/>
        <family val="0"/>
      </rPr>
      <t xml:space="preserve"> - </t>
    </r>
    <r>
      <rPr>
        <b/>
        <sz val="10"/>
        <color indexed="10"/>
        <rFont val="Arial Cyr"/>
        <family val="0"/>
      </rPr>
      <t>НОВИНКА 2016</t>
    </r>
  </si>
  <si>
    <t xml:space="preserve"> Рочестер лаппатированный SG451502R</t>
  </si>
  <si>
    <r>
      <t xml:space="preserve">Коллекция Пазлвуд 502 х 502 </t>
    </r>
    <r>
      <rPr>
        <b/>
        <sz val="10"/>
        <rFont val="Arial Cyr"/>
        <family val="0"/>
      </rPr>
      <t xml:space="preserve">- </t>
    </r>
    <r>
      <rPr>
        <b/>
        <sz val="10"/>
        <color indexed="10"/>
        <rFont val="Arial Cyr"/>
        <family val="0"/>
      </rPr>
      <t>НОВИНКА 2016</t>
    </r>
  </si>
  <si>
    <t>Пазлвуд SG452100N</t>
  </si>
  <si>
    <r>
      <t xml:space="preserve">Лаппатированный 150x600 Коллекция Бристоль </t>
    </r>
    <r>
      <rPr>
        <b/>
        <sz val="10"/>
        <rFont val="Arial Cyr"/>
        <family val="0"/>
      </rPr>
      <t xml:space="preserve">- </t>
    </r>
    <r>
      <rPr>
        <b/>
        <sz val="10"/>
        <color indexed="10"/>
        <rFont val="Arial Cyr"/>
        <family val="0"/>
      </rPr>
      <t>НОВИНКА 2016</t>
    </r>
  </si>
  <si>
    <t>Бристоль беж SG302502R</t>
  </si>
  <si>
    <t>Бристоль лаппатир SG302702R</t>
  </si>
  <si>
    <t xml:space="preserve">Бристоль коричневый светлый SG302402R </t>
  </si>
  <si>
    <t>Бристоль коричневый темный SG302802R</t>
  </si>
  <si>
    <t>Бристоль светлый SG302902R</t>
  </si>
  <si>
    <t xml:space="preserve">Бристоль серый SG302602R </t>
  </si>
  <si>
    <t>SAL SAPIENTE (САЛ САПИЕНТЕ) $=65,0</t>
  </si>
  <si>
    <t>http://www.art-komplekt.ru/1065-cf-systems-keramika-buduschego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</si>
</sst>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&quot; руб.&quot;"/>
    <numFmt numFmtId="165" formatCode="0.0"/>
    <numFmt numFmtId="166" formatCode="#,##0&quot;р.&quot;"/>
    <numFmt numFmtId="167" formatCode="[$-FC19]d\ mmmm\ yyyy\ &quot;г.&quot;"/>
    <numFmt numFmtId="168" formatCode="#,##0_р_."/>
    <numFmt numFmtId="169" formatCode="#,##0.00&quot;р.&quot;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&quot;р.&quot;"/>
    <numFmt numFmtId="175" formatCode="#,##0.00_р_."/>
    <numFmt numFmtId="176" formatCode="0;[Red]0"/>
    <numFmt numFmtId="177" formatCode="0.00&quot; EUR+1,5&quot;"/>
    <numFmt numFmtId="178" formatCode="_-* #,##0.00[$р.-419]_-;\-* #,##0.00[$р.-419]_-;_-* &quot;-&quot;??[$р.-419]_-;_-@_-"/>
    <numFmt numFmtId="179" formatCode="#,##0.00&quot; руб.&quot;"/>
  </numFmts>
  <fonts count="25">
    <font>
      <sz val="10"/>
      <name val="Arial Cyr"/>
      <family val="0"/>
    </font>
    <font>
      <sz val="8"/>
      <name val="Arial Cyr"/>
      <family val="0"/>
    </font>
    <font>
      <b/>
      <sz val="11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8"/>
      <color indexed="10"/>
      <name val="Arial Cyr"/>
      <family val="0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0"/>
    </font>
    <font>
      <sz val="10"/>
      <color indexed="9"/>
      <name val="Arial"/>
      <family val="0"/>
    </font>
    <font>
      <sz val="12"/>
      <name val="Times New Roman"/>
      <family val="1"/>
    </font>
    <font>
      <b/>
      <sz val="8"/>
      <color indexed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宋体"/>
      <family val="0"/>
    </font>
    <font>
      <sz val="8"/>
      <color indexed="9"/>
      <name val="Arial"/>
      <family val="2"/>
    </font>
    <font>
      <b/>
      <sz val="8"/>
      <name val="Arial Cyr"/>
      <family val="0"/>
    </font>
    <font>
      <sz val="10"/>
      <color indexed="9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>
      <alignment vertical="center"/>
      <protection/>
    </xf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49" fontId="4" fillId="0" borderId="1" xfId="0" applyNumberFormat="1" applyFont="1" applyBorder="1" applyAlignment="1">
      <alignment/>
    </xf>
    <xf numFmtId="49" fontId="5" fillId="0" borderId="1" xfId="0" applyNumberFormat="1" applyFont="1" applyFill="1" applyBorder="1" applyAlignment="1">
      <alignment/>
    </xf>
    <xf numFmtId="0" fontId="4" fillId="0" borderId="1" xfId="0" applyFont="1" applyBorder="1" applyAlignment="1">
      <alignment/>
    </xf>
    <xf numFmtId="0" fontId="5" fillId="0" borderId="1" xfId="0" applyNumberFormat="1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/>
    </xf>
    <xf numFmtId="1" fontId="5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wrapText="1"/>
    </xf>
    <xf numFmtId="49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166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6" fillId="0" borderId="1" xfId="0" applyNumberFormat="1" applyFont="1" applyBorder="1" applyAlignment="1">
      <alignment/>
    </xf>
    <xf numFmtId="49" fontId="6" fillId="0" borderId="1" xfId="0" applyNumberFormat="1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166" fontId="1" fillId="0" borderId="2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/>
    </xf>
    <xf numFmtId="166" fontId="5" fillId="0" borderId="1" xfId="0" applyNumberFormat="1" applyFont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166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 wrapText="1"/>
    </xf>
    <xf numFmtId="49" fontId="5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/>
    </xf>
    <xf numFmtId="166" fontId="1" fillId="0" borderId="6" xfId="0" applyNumberFormat="1" applyFont="1" applyBorder="1" applyAlignment="1">
      <alignment horizontal="center" vertical="center"/>
    </xf>
    <xf numFmtId="166" fontId="1" fillId="0" borderId="7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4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1" fillId="0" borderId="8" xfId="0" applyFont="1" applyFill="1" applyBorder="1" applyAlignment="1">
      <alignment/>
    </xf>
    <xf numFmtId="166" fontId="5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/>
    </xf>
    <xf numFmtId="166" fontId="3" fillId="0" borderId="1" xfId="0" applyNumberFormat="1" applyFont="1" applyFill="1" applyBorder="1" applyAlignment="1">
      <alignment/>
    </xf>
    <xf numFmtId="166" fontId="5" fillId="0" borderId="1" xfId="0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/>
    </xf>
    <xf numFmtId="0" fontId="19" fillId="0" borderId="0" xfId="16" applyAlignment="1">
      <alignment/>
    </xf>
    <xf numFmtId="166" fontId="6" fillId="0" borderId="1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19" applyFont="1" applyBorder="1">
      <alignment vertical="center"/>
      <protection/>
    </xf>
    <xf numFmtId="178" fontId="5" fillId="0" borderId="1" xfId="0" applyNumberFormat="1" applyFont="1" applyBorder="1" applyAlignment="1">
      <alignment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178" fontId="1" fillId="0" borderId="1" xfId="0" applyNumberFormat="1" applyFont="1" applyBorder="1" applyAlignment="1">
      <alignment/>
    </xf>
    <xf numFmtId="0" fontId="5" fillId="0" borderId="1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1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4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24" fillId="0" borderId="0" xfId="0" applyFont="1" applyBorder="1" applyAlignment="1">
      <alignment/>
    </xf>
    <xf numFmtId="166" fontId="22" fillId="0" borderId="0" xfId="0" applyNumberFormat="1" applyFont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/>
    </xf>
    <xf numFmtId="166" fontId="1" fillId="0" borderId="2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166" fontId="1" fillId="0" borderId="11" xfId="0" applyNumberFormat="1" applyFont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3" borderId="2" xfId="0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0" fillId="3" borderId="8" xfId="0" applyNumberFormat="1" applyFont="1" applyFill="1" applyBorder="1" applyAlignment="1">
      <alignment horizontal="center" vertical="center"/>
    </xf>
    <xf numFmtId="0" fontId="0" fillId="3" borderId="13" xfId="0" applyNumberFormat="1" applyFont="1" applyFill="1" applyBorder="1" applyAlignment="1">
      <alignment horizontal="center" vertical="center"/>
    </xf>
    <xf numFmtId="0" fontId="0" fillId="3" borderId="14" xfId="0" applyNumberFormat="1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2" fillId="4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" fontId="0" fillId="3" borderId="1" xfId="0" applyNumberFormat="1" applyFill="1" applyBorder="1" applyAlignment="1">
      <alignment horizontal="center" vertical="center" wrapText="1"/>
    </xf>
    <xf numFmtId="1" fontId="0" fillId="3" borderId="1" xfId="0" applyNumberFormat="1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26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" fillId="0" borderId="27" xfId="0" applyFont="1" applyFill="1" applyBorder="1" applyAlignment="1">
      <alignment horizontal="center" vertical="center" wrapText="1"/>
    </xf>
  </cellXfs>
  <cellStyles count="10">
    <cellStyle name="Normal" xfId="0"/>
    <cellStyle name="0,0&#13;&#10;NA&#13;&#10;" xfId="15"/>
    <cellStyle name="Hyperlink" xfId="16"/>
    <cellStyle name="Currency" xfId="17"/>
    <cellStyle name="Currency [0]" xfId="18"/>
    <cellStyle name="Обычный 2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jpeg" /><Relationship Id="rId45" Type="http://schemas.openxmlformats.org/officeDocument/2006/relationships/image" Target="../media/image45.jpeg" /><Relationship Id="rId46" Type="http://schemas.openxmlformats.org/officeDocument/2006/relationships/image" Target="../media/image46.jpeg" /><Relationship Id="rId47" Type="http://schemas.openxmlformats.org/officeDocument/2006/relationships/image" Target="../media/image47.jpeg" /><Relationship Id="rId48" Type="http://schemas.openxmlformats.org/officeDocument/2006/relationships/image" Target="../media/image48.jpeg" /><Relationship Id="rId49" Type="http://schemas.openxmlformats.org/officeDocument/2006/relationships/image" Target="../media/image49.jpeg" /><Relationship Id="rId50" Type="http://schemas.openxmlformats.org/officeDocument/2006/relationships/image" Target="../media/image50.jpeg" /><Relationship Id="rId51" Type="http://schemas.openxmlformats.org/officeDocument/2006/relationships/image" Target="../media/image51.jpeg" /><Relationship Id="rId52" Type="http://schemas.openxmlformats.org/officeDocument/2006/relationships/image" Target="../media/image52.jpeg" /><Relationship Id="rId53" Type="http://schemas.openxmlformats.org/officeDocument/2006/relationships/image" Target="../media/image53.jpeg" /><Relationship Id="rId54" Type="http://schemas.openxmlformats.org/officeDocument/2006/relationships/image" Target="../media/image56.png" /><Relationship Id="rId55" Type="http://schemas.openxmlformats.org/officeDocument/2006/relationships/image" Target="../media/image57.jpeg" /><Relationship Id="rId56" Type="http://schemas.openxmlformats.org/officeDocument/2006/relationships/image" Target="../media/image58.jpeg" /><Relationship Id="rId57" Type="http://schemas.openxmlformats.org/officeDocument/2006/relationships/image" Target="../media/image59.jpeg" /><Relationship Id="rId58" Type="http://schemas.openxmlformats.org/officeDocument/2006/relationships/image" Target="../media/image60.jpeg" /><Relationship Id="rId59" Type="http://schemas.openxmlformats.org/officeDocument/2006/relationships/image" Target="../media/image61.jpeg" /><Relationship Id="rId60" Type="http://schemas.openxmlformats.org/officeDocument/2006/relationships/image" Target="../media/image62.jpeg" /><Relationship Id="rId61" Type="http://schemas.openxmlformats.org/officeDocument/2006/relationships/image" Target="../media/image63.jpeg" /><Relationship Id="rId62" Type="http://schemas.openxmlformats.org/officeDocument/2006/relationships/image" Target="../media/image64.jpeg" /><Relationship Id="rId63" Type="http://schemas.openxmlformats.org/officeDocument/2006/relationships/image" Target="../media/image65.jpeg" /><Relationship Id="rId64" Type="http://schemas.openxmlformats.org/officeDocument/2006/relationships/image" Target="../media/image66.jpeg" /><Relationship Id="rId65" Type="http://schemas.openxmlformats.org/officeDocument/2006/relationships/image" Target="../media/image67.jpeg" /><Relationship Id="rId66" Type="http://schemas.openxmlformats.org/officeDocument/2006/relationships/image" Target="../media/image68.jpeg" /><Relationship Id="rId67" Type="http://schemas.openxmlformats.org/officeDocument/2006/relationships/image" Target="../media/image55.jpeg" /><Relationship Id="rId68" Type="http://schemas.openxmlformats.org/officeDocument/2006/relationships/hyperlink" Target="http://www.art-komplekt.ru/145-uralskiy-granit" TargetMode="External" /><Relationship Id="rId69" Type="http://schemas.openxmlformats.org/officeDocument/2006/relationships/hyperlink" Target="http://www.art-komplekt.ru/145-uralskiy-granit" TargetMode="External" /><Relationship Id="rId70" Type="http://schemas.openxmlformats.org/officeDocument/2006/relationships/image" Target="../media/image69.jpeg" /><Relationship Id="rId71" Type="http://schemas.openxmlformats.org/officeDocument/2006/relationships/hyperlink" Target="http://www.art-komplekt.ru/139-keramogranit-estima" TargetMode="External" /><Relationship Id="rId72" Type="http://schemas.openxmlformats.org/officeDocument/2006/relationships/hyperlink" Target="http://www.art-komplekt.ru/139-keramogranit-estima" TargetMode="External" /><Relationship Id="rId73" Type="http://schemas.openxmlformats.org/officeDocument/2006/relationships/image" Target="../media/image70.jpeg" /><Relationship Id="rId74" Type="http://schemas.openxmlformats.org/officeDocument/2006/relationships/hyperlink" Target="http://www.art-komplekt.ru/762-keramogranit-cersanit" TargetMode="External" /><Relationship Id="rId75" Type="http://schemas.openxmlformats.org/officeDocument/2006/relationships/hyperlink" Target="http://www.art-komplekt.ru/762-keramogranit-cersanit" TargetMode="External" /><Relationship Id="rId76" Type="http://schemas.openxmlformats.org/officeDocument/2006/relationships/image" Target="../media/image71.jpeg" /><Relationship Id="rId77" Type="http://schemas.openxmlformats.org/officeDocument/2006/relationships/hyperlink" Target="http://www.art-komplekt.ru/815-keramogranit-atlas-concorde" TargetMode="External" /><Relationship Id="rId78" Type="http://schemas.openxmlformats.org/officeDocument/2006/relationships/hyperlink" Target="http://www.art-komplekt.ru/815-keramogranit-atlas-concorde" TargetMode="External" /><Relationship Id="rId79" Type="http://schemas.openxmlformats.org/officeDocument/2006/relationships/image" Target="../media/image72.jpeg" /><Relationship Id="rId80" Type="http://schemas.openxmlformats.org/officeDocument/2006/relationships/hyperlink" Target="http://www.art-komplekt.ru/141-keramogranit-italon" TargetMode="External" /><Relationship Id="rId81" Type="http://schemas.openxmlformats.org/officeDocument/2006/relationships/hyperlink" Target="http://www.art-komplekt.ru/141-keramogranit-italon" TargetMode="External" /><Relationship Id="rId82" Type="http://schemas.openxmlformats.org/officeDocument/2006/relationships/image" Target="../media/image73.jpeg" /><Relationship Id="rId83" Type="http://schemas.openxmlformats.org/officeDocument/2006/relationships/hyperlink" Target="http://www.art-komplekt.ru/146-keramogranit-kerama-marazzi" TargetMode="External" /><Relationship Id="rId84" Type="http://schemas.openxmlformats.org/officeDocument/2006/relationships/hyperlink" Target="http://www.art-komplekt.ru/146-keramogranit-kerama-marazzi" TargetMode="External" /><Relationship Id="rId85" Type="http://schemas.openxmlformats.org/officeDocument/2006/relationships/image" Target="../media/image74.jpeg" /><Relationship Id="rId86" Type="http://schemas.openxmlformats.org/officeDocument/2006/relationships/hyperlink" Target="http://www.art-komplekt.ru/143-keramogranit-keramin" TargetMode="External" /><Relationship Id="rId87" Type="http://schemas.openxmlformats.org/officeDocument/2006/relationships/hyperlink" Target="http://www.art-komplekt.ru/143-keramogranit-keramin" TargetMode="External" /><Relationship Id="rId88" Type="http://schemas.openxmlformats.org/officeDocument/2006/relationships/image" Target="../media/image75.jpeg" /><Relationship Id="rId89" Type="http://schemas.openxmlformats.org/officeDocument/2006/relationships/hyperlink" Target="http://www.art-komplekt.ru/532-coliseumgres-keramogranit" TargetMode="External" /><Relationship Id="rId90" Type="http://schemas.openxmlformats.org/officeDocument/2006/relationships/hyperlink" Target="http://www.art-komplekt.ru/532-coliseumgres-keramogranit" TargetMode="External" /><Relationship Id="rId91" Type="http://schemas.openxmlformats.org/officeDocument/2006/relationships/image" Target="../media/image76.jpeg" /><Relationship Id="rId92" Type="http://schemas.openxmlformats.org/officeDocument/2006/relationships/hyperlink" Target="http://www.art-komplekt.ru/834-keramogranit-sal-sapiente" TargetMode="External" /><Relationship Id="rId93" Type="http://schemas.openxmlformats.org/officeDocument/2006/relationships/hyperlink" Target="http://www.art-komplekt.ru/834-keramogranit-sal-sapiente" TargetMode="External" /><Relationship Id="rId94" Type="http://schemas.openxmlformats.org/officeDocument/2006/relationships/image" Target="../media/image77.jpeg" /><Relationship Id="rId95" Type="http://schemas.openxmlformats.org/officeDocument/2006/relationships/hyperlink" Target="http://www.art-komplekt.ru/531-keramogranit-new-pearl" TargetMode="External" /><Relationship Id="rId96" Type="http://schemas.openxmlformats.org/officeDocument/2006/relationships/hyperlink" Target="http://www.art-komplekt.ru/531-keramogranit-new-pearl" TargetMode="External" /><Relationship Id="rId97" Type="http://schemas.openxmlformats.org/officeDocument/2006/relationships/image" Target="../media/image54.jpeg" /><Relationship Id="rId98" Type="http://schemas.openxmlformats.org/officeDocument/2006/relationships/hyperlink" Target="http://www.art-komplekt.ru/1065-cf-systems-keramika-buduschego" TargetMode="External" /><Relationship Id="rId99" Type="http://schemas.openxmlformats.org/officeDocument/2006/relationships/hyperlink" Target="http://www.art-komplekt.ru/1065-cf-systems-keramika-buduschego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647700</xdr:colOff>
      <xdr:row>26</xdr:row>
      <xdr:rowOff>47625</xdr:rowOff>
    </xdr:from>
    <xdr:to>
      <xdr:col>10</xdr:col>
      <xdr:colOff>666750</xdr:colOff>
      <xdr:row>34</xdr:row>
      <xdr:rowOff>0</xdr:rowOff>
    </xdr:to>
    <xdr:pic>
      <xdr:nvPicPr>
        <xdr:cNvPr id="1" name="Рисунок 2" descr="У17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4591050"/>
          <a:ext cx="14001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657225</xdr:colOff>
      <xdr:row>26</xdr:row>
      <xdr:rowOff>28575</xdr:rowOff>
    </xdr:from>
    <xdr:to>
      <xdr:col>13</xdr:col>
      <xdr:colOff>9525</xdr:colOff>
      <xdr:row>34</xdr:row>
      <xdr:rowOff>66675</xdr:rowOff>
    </xdr:to>
    <xdr:pic>
      <xdr:nvPicPr>
        <xdr:cNvPr id="2" name="Рисунок 2" descr="У26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91650" y="4572000"/>
          <a:ext cx="14097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26</xdr:row>
      <xdr:rowOff>28575</xdr:rowOff>
    </xdr:from>
    <xdr:to>
      <xdr:col>15</xdr:col>
      <xdr:colOff>66675</xdr:colOff>
      <xdr:row>34</xdr:row>
      <xdr:rowOff>66675</xdr:rowOff>
    </xdr:to>
    <xdr:pic>
      <xdr:nvPicPr>
        <xdr:cNvPr id="3" name="Рисунок 3" descr="У100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10875" y="4572000"/>
          <a:ext cx="14192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142875</xdr:colOff>
      <xdr:row>26</xdr:row>
      <xdr:rowOff>57150</xdr:rowOff>
    </xdr:from>
    <xdr:to>
      <xdr:col>17</xdr:col>
      <xdr:colOff>133350</xdr:colOff>
      <xdr:row>34</xdr:row>
      <xdr:rowOff>85725</xdr:rowOff>
    </xdr:to>
    <xdr:pic>
      <xdr:nvPicPr>
        <xdr:cNvPr id="4" name="Рисунок 4" descr="У18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06300" y="4600575"/>
          <a:ext cx="13620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180975</xdr:colOff>
      <xdr:row>26</xdr:row>
      <xdr:rowOff>0</xdr:rowOff>
    </xdr:from>
    <xdr:to>
      <xdr:col>19</xdr:col>
      <xdr:colOff>95250</xdr:colOff>
      <xdr:row>34</xdr:row>
      <xdr:rowOff>9525</xdr:rowOff>
    </xdr:to>
    <xdr:pic>
      <xdr:nvPicPr>
        <xdr:cNvPr id="5" name="Рисунок 5" descr="У19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716000" y="4543425"/>
          <a:ext cx="12858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628650</xdr:colOff>
      <xdr:row>34</xdr:row>
      <xdr:rowOff>133350</xdr:rowOff>
    </xdr:from>
    <xdr:to>
      <xdr:col>11</xdr:col>
      <xdr:colOff>9525</xdr:colOff>
      <xdr:row>42</xdr:row>
      <xdr:rowOff>114300</xdr:rowOff>
    </xdr:to>
    <xdr:pic>
      <xdr:nvPicPr>
        <xdr:cNvPr id="6" name="Рисунок 6" descr="У110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91475" y="5972175"/>
          <a:ext cx="14382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34</xdr:row>
      <xdr:rowOff>123825</xdr:rowOff>
    </xdr:from>
    <xdr:to>
      <xdr:col>13</xdr:col>
      <xdr:colOff>200025</xdr:colOff>
      <xdr:row>43</xdr:row>
      <xdr:rowOff>9525</xdr:rowOff>
    </xdr:to>
    <xdr:pic>
      <xdr:nvPicPr>
        <xdr:cNvPr id="7" name="Рисунок 7" descr="У111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486900" y="5962650"/>
          <a:ext cx="15049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276225</xdr:colOff>
      <xdr:row>35</xdr:row>
      <xdr:rowOff>19050</xdr:rowOff>
    </xdr:from>
    <xdr:to>
      <xdr:col>15</xdr:col>
      <xdr:colOff>342900</xdr:colOff>
      <xdr:row>43</xdr:row>
      <xdr:rowOff>38100</xdr:rowOff>
    </xdr:to>
    <xdr:pic>
      <xdr:nvPicPr>
        <xdr:cNvPr id="8" name="Рисунок 8" descr="У112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068050" y="6019800"/>
          <a:ext cx="143827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390525</xdr:colOff>
      <xdr:row>35</xdr:row>
      <xdr:rowOff>19050</xdr:rowOff>
    </xdr:from>
    <xdr:to>
      <xdr:col>17</xdr:col>
      <xdr:colOff>400050</xdr:colOff>
      <xdr:row>43</xdr:row>
      <xdr:rowOff>38100</xdr:rowOff>
    </xdr:to>
    <xdr:pic>
      <xdr:nvPicPr>
        <xdr:cNvPr id="9" name="Рисунок 9" descr="У113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553950" y="6019800"/>
          <a:ext cx="13906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495300</xdr:colOff>
      <xdr:row>34</xdr:row>
      <xdr:rowOff>152400</xdr:rowOff>
    </xdr:from>
    <xdr:to>
      <xdr:col>19</xdr:col>
      <xdr:colOff>476250</xdr:colOff>
      <xdr:row>43</xdr:row>
      <xdr:rowOff>47625</xdr:rowOff>
    </xdr:to>
    <xdr:pic>
      <xdr:nvPicPr>
        <xdr:cNvPr id="10" name="Рисунок 10" descr="У115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030325" y="5991225"/>
          <a:ext cx="13525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20</xdr:col>
      <xdr:colOff>57150</xdr:colOff>
      <xdr:row>43</xdr:row>
      <xdr:rowOff>66675</xdr:rowOff>
    </xdr:to>
    <xdr:pic>
      <xdr:nvPicPr>
        <xdr:cNvPr id="11" name="Рисунок 11" descr="У116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4220825" y="6000750"/>
          <a:ext cx="14287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628650</xdr:colOff>
      <xdr:row>43</xdr:row>
      <xdr:rowOff>38100</xdr:rowOff>
    </xdr:from>
    <xdr:to>
      <xdr:col>10</xdr:col>
      <xdr:colOff>647700</xdr:colOff>
      <xdr:row>51</xdr:row>
      <xdr:rowOff>28575</xdr:rowOff>
    </xdr:to>
    <xdr:pic>
      <xdr:nvPicPr>
        <xdr:cNvPr id="12" name="Рисунок 12" descr="UF002R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991475" y="7334250"/>
          <a:ext cx="13906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</xdr:colOff>
      <xdr:row>43</xdr:row>
      <xdr:rowOff>76200</xdr:rowOff>
    </xdr:from>
    <xdr:to>
      <xdr:col>13</xdr:col>
      <xdr:colOff>133350</xdr:colOff>
      <xdr:row>51</xdr:row>
      <xdr:rowOff>85725</xdr:rowOff>
    </xdr:to>
    <xdr:pic>
      <xdr:nvPicPr>
        <xdr:cNvPr id="13" name="Рисунок 13" descr="UF003R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429750" y="7372350"/>
          <a:ext cx="14954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43</xdr:row>
      <xdr:rowOff>104775</xdr:rowOff>
    </xdr:from>
    <xdr:to>
      <xdr:col>15</xdr:col>
      <xdr:colOff>238125</xdr:colOff>
      <xdr:row>51</xdr:row>
      <xdr:rowOff>85725</xdr:rowOff>
    </xdr:to>
    <xdr:pic>
      <xdr:nvPicPr>
        <xdr:cNvPr id="14" name="Рисунок 14" descr="UF004R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0963275" y="7400925"/>
          <a:ext cx="14382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276225</xdr:colOff>
      <xdr:row>43</xdr:row>
      <xdr:rowOff>133350</xdr:rowOff>
    </xdr:from>
    <xdr:to>
      <xdr:col>17</xdr:col>
      <xdr:colOff>285750</xdr:colOff>
      <xdr:row>51</xdr:row>
      <xdr:rowOff>152400</xdr:rowOff>
    </xdr:to>
    <xdr:pic>
      <xdr:nvPicPr>
        <xdr:cNvPr id="15" name="Рисунок 15" descr="UF005R.jp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2439650" y="7429500"/>
          <a:ext cx="13811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371475</xdr:colOff>
      <xdr:row>44</xdr:row>
      <xdr:rowOff>0</xdr:rowOff>
    </xdr:from>
    <xdr:to>
      <xdr:col>19</xdr:col>
      <xdr:colOff>314325</xdr:colOff>
      <xdr:row>51</xdr:row>
      <xdr:rowOff>142875</xdr:rowOff>
    </xdr:to>
    <xdr:pic>
      <xdr:nvPicPr>
        <xdr:cNvPr id="16" name="Рисунок 16" descr="UF006R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3906500" y="7458075"/>
          <a:ext cx="13144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657225</xdr:colOff>
      <xdr:row>51</xdr:row>
      <xdr:rowOff>123825</xdr:rowOff>
    </xdr:from>
    <xdr:to>
      <xdr:col>11</xdr:col>
      <xdr:colOff>57150</xdr:colOff>
      <xdr:row>59</xdr:row>
      <xdr:rowOff>133350</xdr:rowOff>
    </xdr:to>
    <xdr:pic>
      <xdr:nvPicPr>
        <xdr:cNvPr id="17" name="Рисунок 17" descr="UF007R.jp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020050" y="8715375"/>
          <a:ext cx="14573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104775</xdr:colOff>
      <xdr:row>51</xdr:row>
      <xdr:rowOff>152400</xdr:rowOff>
    </xdr:from>
    <xdr:to>
      <xdr:col>13</xdr:col>
      <xdr:colOff>142875</xdr:colOff>
      <xdr:row>60</xdr:row>
      <xdr:rowOff>0</xdr:rowOff>
    </xdr:to>
    <xdr:pic>
      <xdr:nvPicPr>
        <xdr:cNvPr id="18" name="Рисунок 18" descr="UF008R.jp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9525000" y="8743950"/>
          <a:ext cx="14097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180975</xdr:colOff>
      <xdr:row>52</xdr:row>
      <xdr:rowOff>38100</xdr:rowOff>
    </xdr:from>
    <xdr:to>
      <xdr:col>15</xdr:col>
      <xdr:colOff>333375</xdr:colOff>
      <xdr:row>60</xdr:row>
      <xdr:rowOff>47625</xdr:rowOff>
    </xdr:to>
    <xdr:pic>
      <xdr:nvPicPr>
        <xdr:cNvPr id="19" name="Рисунок 19" descr="UF009R.jp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0972800" y="8791575"/>
          <a:ext cx="15240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390525</xdr:colOff>
      <xdr:row>52</xdr:row>
      <xdr:rowOff>76200</xdr:rowOff>
    </xdr:from>
    <xdr:to>
      <xdr:col>17</xdr:col>
      <xdr:colOff>438150</xdr:colOff>
      <xdr:row>60</xdr:row>
      <xdr:rowOff>104775</xdr:rowOff>
    </xdr:to>
    <xdr:pic>
      <xdr:nvPicPr>
        <xdr:cNvPr id="20" name="Рисунок 20" descr="UF010R.jpg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2553950" y="8829675"/>
          <a:ext cx="14287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485775</xdr:colOff>
      <xdr:row>52</xdr:row>
      <xdr:rowOff>76200</xdr:rowOff>
    </xdr:from>
    <xdr:to>
      <xdr:col>19</xdr:col>
      <xdr:colOff>485775</xdr:colOff>
      <xdr:row>60</xdr:row>
      <xdr:rowOff>104775</xdr:rowOff>
    </xdr:to>
    <xdr:pic>
      <xdr:nvPicPr>
        <xdr:cNvPr id="21" name="Рисунок 21" descr="UF011R.jp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4020800" y="8829675"/>
          <a:ext cx="13716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60</xdr:row>
      <xdr:rowOff>38100</xdr:rowOff>
    </xdr:from>
    <xdr:to>
      <xdr:col>11</xdr:col>
      <xdr:colOff>0</xdr:colOff>
      <xdr:row>68</xdr:row>
      <xdr:rowOff>28575</xdr:rowOff>
    </xdr:to>
    <xdr:pic>
      <xdr:nvPicPr>
        <xdr:cNvPr id="22" name="Рисунок 22" descr="UF012R.jpg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8077200" y="10086975"/>
          <a:ext cx="13430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60</xdr:row>
      <xdr:rowOff>85725</xdr:rowOff>
    </xdr:from>
    <xdr:to>
      <xdr:col>13</xdr:col>
      <xdr:colOff>123825</xdr:colOff>
      <xdr:row>68</xdr:row>
      <xdr:rowOff>142875</xdr:rowOff>
    </xdr:to>
    <xdr:pic>
      <xdr:nvPicPr>
        <xdr:cNvPr id="23" name="Рисунок 23" descr="UF013R.jpg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9467850" y="10134600"/>
          <a:ext cx="14573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60</xdr:row>
      <xdr:rowOff>57150</xdr:rowOff>
    </xdr:from>
    <xdr:to>
      <xdr:col>15</xdr:col>
      <xdr:colOff>342900</xdr:colOff>
      <xdr:row>68</xdr:row>
      <xdr:rowOff>114300</xdr:rowOff>
    </xdr:to>
    <xdr:pic>
      <xdr:nvPicPr>
        <xdr:cNvPr id="24" name="Рисунок 24" descr="UF014R.jpg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0963275" y="10106025"/>
          <a:ext cx="15430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238125</xdr:colOff>
      <xdr:row>14</xdr:row>
      <xdr:rowOff>47625</xdr:rowOff>
    </xdr:from>
    <xdr:to>
      <xdr:col>11</xdr:col>
      <xdr:colOff>247650</xdr:colOff>
      <xdr:row>21</xdr:row>
      <xdr:rowOff>0</xdr:rowOff>
    </xdr:to>
    <xdr:pic>
      <xdr:nvPicPr>
        <xdr:cNvPr id="25" name="Picture 26" descr="Керамогранит ГРЕС А100 30х30 бежевый 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8286750" y="2428875"/>
          <a:ext cx="13811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533400</xdr:colOff>
      <xdr:row>14</xdr:row>
      <xdr:rowOff>47625</xdr:rowOff>
    </xdr:from>
    <xdr:to>
      <xdr:col>13</xdr:col>
      <xdr:colOff>542925</xdr:colOff>
      <xdr:row>21</xdr:row>
      <xdr:rowOff>0</xdr:rowOff>
    </xdr:to>
    <xdr:pic>
      <xdr:nvPicPr>
        <xdr:cNvPr id="26" name="Picture 27" descr="Керамогранит Gres X200 30x30х серый 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9953625" y="2428875"/>
          <a:ext cx="13811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200025</xdr:colOff>
      <xdr:row>14</xdr:row>
      <xdr:rowOff>47625</xdr:rowOff>
    </xdr:from>
    <xdr:to>
      <xdr:col>16</xdr:col>
      <xdr:colOff>219075</xdr:colOff>
      <xdr:row>20</xdr:row>
      <xdr:rowOff>123825</xdr:rowOff>
    </xdr:to>
    <xdr:pic>
      <xdr:nvPicPr>
        <xdr:cNvPr id="27" name="Picture 28" descr="Керамогранит Gres К300 30x30 светло-бежевый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677650" y="2428875"/>
          <a:ext cx="13906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101</xdr:row>
      <xdr:rowOff>0</xdr:rowOff>
    </xdr:from>
    <xdr:to>
      <xdr:col>11</xdr:col>
      <xdr:colOff>9525</xdr:colOff>
      <xdr:row>108</xdr:row>
      <xdr:rowOff>0</xdr:rowOff>
    </xdr:to>
    <xdr:pic>
      <xdr:nvPicPr>
        <xdr:cNvPr id="28" name="Picture 32" descr="Керамогранит Эстима ST01 неполированный 30х30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8048625" y="16744950"/>
          <a:ext cx="13811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161925</xdr:colOff>
      <xdr:row>101</xdr:row>
      <xdr:rowOff>9525</xdr:rowOff>
    </xdr:from>
    <xdr:to>
      <xdr:col>13</xdr:col>
      <xdr:colOff>171450</xdr:colOff>
      <xdr:row>108</xdr:row>
      <xdr:rowOff>0</xdr:rowOff>
    </xdr:to>
    <xdr:pic>
      <xdr:nvPicPr>
        <xdr:cNvPr id="29" name="Picture 33" descr="Керамогранит Эстима ST02 неполированный 40х40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9582150" y="16754475"/>
          <a:ext cx="13811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333375</xdr:colOff>
      <xdr:row>101</xdr:row>
      <xdr:rowOff>19050</xdr:rowOff>
    </xdr:from>
    <xdr:to>
      <xdr:col>15</xdr:col>
      <xdr:colOff>342900</xdr:colOff>
      <xdr:row>108</xdr:row>
      <xdr:rowOff>0</xdr:rowOff>
    </xdr:to>
    <xdr:pic>
      <xdr:nvPicPr>
        <xdr:cNvPr id="30" name="Picture 34" descr="Керамогранит Эстима ST03 неполированный 60х6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1125200" y="16764000"/>
          <a:ext cx="13811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504825</xdr:colOff>
      <xdr:row>101</xdr:row>
      <xdr:rowOff>28575</xdr:rowOff>
    </xdr:from>
    <xdr:to>
      <xdr:col>17</xdr:col>
      <xdr:colOff>514350</xdr:colOff>
      <xdr:row>108</xdr:row>
      <xdr:rowOff>0</xdr:rowOff>
    </xdr:to>
    <xdr:pic>
      <xdr:nvPicPr>
        <xdr:cNvPr id="31" name="Picture 35" descr="Керамогранит Эстима ST04 неполированный 30х30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2668250" y="16773525"/>
          <a:ext cx="13811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676275</xdr:colOff>
      <xdr:row>97</xdr:row>
      <xdr:rowOff>47625</xdr:rowOff>
    </xdr:from>
    <xdr:to>
      <xdr:col>18</xdr:col>
      <xdr:colOff>0</xdr:colOff>
      <xdr:row>108</xdr:row>
      <xdr:rowOff>0</xdr:rowOff>
    </xdr:to>
    <xdr:pic>
      <xdr:nvPicPr>
        <xdr:cNvPr id="32" name="Picture 36" descr="Керамогранит Эстима ST05 неполированный 30х30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4211300" y="16144875"/>
          <a:ext cx="9525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152400</xdr:colOff>
      <xdr:row>101</xdr:row>
      <xdr:rowOff>9525</xdr:rowOff>
    </xdr:from>
    <xdr:to>
      <xdr:col>20</xdr:col>
      <xdr:colOff>161925</xdr:colOff>
      <xdr:row>108</xdr:row>
      <xdr:rowOff>0</xdr:rowOff>
    </xdr:to>
    <xdr:pic>
      <xdr:nvPicPr>
        <xdr:cNvPr id="33" name="Picture 37" descr="Керамогранит Эстима ST06 неполированный 30х30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4373225" y="16754475"/>
          <a:ext cx="13811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92</xdr:row>
      <xdr:rowOff>114300</xdr:rowOff>
    </xdr:from>
    <xdr:to>
      <xdr:col>11</xdr:col>
      <xdr:colOff>19050</xdr:colOff>
      <xdr:row>100</xdr:row>
      <xdr:rowOff>9525</xdr:rowOff>
    </xdr:to>
    <xdr:pic>
      <xdr:nvPicPr>
        <xdr:cNvPr id="34" name="Picture 38" descr="Керамогранит Эстима ST07 неполированный 30х30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8058150" y="15373350"/>
          <a:ext cx="13811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85725</xdr:colOff>
      <xdr:row>92</xdr:row>
      <xdr:rowOff>142875</xdr:rowOff>
    </xdr:from>
    <xdr:to>
      <xdr:col>13</xdr:col>
      <xdr:colOff>95250</xdr:colOff>
      <xdr:row>100</xdr:row>
      <xdr:rowOff>38100</xdr:rowOff>
    </xdr:to>
    <xdr:pic>
      <xdr:nvPicPr>
        <xdr:cNvPr id="35" name="Picture 39" descr="Керамогранит Эстима ST08 неполированный 30х30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9505950" y="15401925"/>
          <a:ext cx="13811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219075</xdr:colOff>
      <xdr:row>92</xdr:row>
      <xdr:rowOff>104775</xdr:rowOff>
    </xdr:from>
    <xdr:to>
      <xdr:col>15</xdr:col>
      <xdr:colOff>228600</xdr:colOff>
      <xdr:row>100</xdr:row>
      <xdr:rowOff>0</xdr:rowOff>
    </xdr:to>
    <xdr:pic>
      <xdr:nvPicPr>
        <xdr:cNvPr id="36" name="Picture 40" descr="Керамогранит Эстима ST09 полированный 60х60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11010900" y="15363825"/>
          <a:ext cx="13811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219075</xdr:colOff>
      <xdr:row>83</xdr:row>
      <xdr:rowOff>142875</xdr:rowOff>
    </xdr:from>
    <xdr:to>
      <xdr:col>15</xdr:col>
      <xdr:colOff>228600</xdr:colOff>
      <xdr:row>91</xdr:row>
      <xdr:rowOff>76200</xdr:rowOff>
    </xdr:to>
    <xdr:pic>
      <xdr:nvPicPr>
        <xdr:cNvPr id="37" name="Picture 41" descr="Керамогранит Эстима ST10 полированный 60х60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010900" y="13944600"/>
          <a:ext cx="13811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676275</xdr:colOff>
      <xdr:row>108</xdr:row>
      <xdr:rowOff>0</xdr:rowOff>
    </xdr:from>
    <xdr:to>
      <xdr:col>18</xdr:col>
      <xdr:colOff>0</xdr:colOff>
      <xdr:row>108</xdr:row>
      <xdr:rowOff>0</xdr:rowOff>
    </xdr:to>
    <xdr:pic>
      <xdr:nvPicPr>
        <xdr:cNvPr id="38" name="Picture 42" descr="Керамогранит Эстима ST11 неполированный 30х30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14211300" y="17878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76200</xdr:colOff>
      <xdr:row>84</xdr:row>
      <xdr:rowOff>9525</xdr:rowOff>
    </xdr:from>
    <xdr:to>
      <xdr:col>13</xdr:col>
      <xdr:colOff>85725</xdr:colOff>
      <xdr:row>91</xdr:row>
      <xdr:rowOff>104775</xdr:rowOff>
    </xdr:to>
    <xdr:pic>
      <xdr:nvPicPr>
        <xdr:cNvPr id="39" name="Picture 43" descr="Керамогранит Эстима ST15 неполированный 30х30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9496425" y="13973175"/>
          <a:ext cx="13811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108</xdr:row>
      <xdr:rowOff>47625</xdr:rowOff>
    </xdr:from>
    <xdr:to>
      <xdr:col>11</xdr:col>
      <xdr:colOff>9525</xdr:colOff>
      <xdr:row>116</xdr:row>
      <xdr:rowOff>142875</xdr:rowOff>
    </xdr:to>
    <xdr:pic>
      <xdr:nvPicPr>
        <xdr:cNvPr id="40" name="Picture 44" descr="Керамогранит Эстима ST17 неполированный 40х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8048625" y="17926050"/>
          <a:ext cx="13811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285750</xdr:colOff>
      <xdr:row>108</xdr:row>
      <xdr:rowOff>47625</xdr:rowOff>
    </xdr:from>
    <xdr:to>
      <xdr:col>14</xdr:col>
      <xdr:colOff>304800</xdr:colOff>
      <xdr:row>116</xdr:row>
      <xdr:rowOff>142875</xdr:rowOff>
    </xdr:to>
    <xdr:pic>
      <xdr:nvPicPr>
        <xdr:cNvPr id="41" name="Picture 58" descr="Керамогранит Эстима ST101 неполированный 30х30 ТЕХНИЧЕСКИЙ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0391775" y="17926050"/>
          <a:ext cx="13906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457200</xdr:colOff>
      <xdr:row>108</xdr:row>
      <xdr:rowOff>47625</xdr:rowOff>
    </xdr:from>
    <xdr:to>
      <xdr:col>16</xdr:col>
      <xdr:colOff>476250</xdr:colOff>
      <xdr:row>116</xdr:row>
      <xdr:rowOff>142875</xdr:rowOff>
    </xdr:to>
    <xdr:pic>
      <xdr:nvPicPr>
        <xdr:cNvPr id="42" name="Picture 60" descr="Керамогранит Эстима ST102 неполированный 30х30 ТЕХНИЧЕСКИЙ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11934825" y="17926050"/>
          <a:ext cx="13906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619125</xdr:colOff>
      <xdr:row>108</xdr:row>
      <xdr:rowOff>47625</xdr:rowOff>
    </xdr:from>
    <xdr:to>
      <xdr:col>18</xdr:col>
      <xdr:colOff>647700</xdr:colOff>
      <xdr:row>116</xdr:row>
      <xdr:rowOff>142875</xdr:rowOff>
    </xdr:to>
    <xdr:pic>
      <xdr:nvPicPr>
        <xdr:cNvPr id="43" name="Picture 62" descr="Керамогранит Эстима ST117 неполированный 20х20 ТЕХНИЧЕСКИЙ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3468350" y="17926050"/>
          <a:ext cx="14001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135</xdr:row>
      <xdr:rowOff>142875</xdr:rowOff>
    </xdr:from>
    <xdr:to>
      <xdr:col>11</xdr:col>
      <xdr:colOff>19050</xdr:colOff>
      <xdr:row>143</xdr:row>
      <xdr:rowOff>66675</xdr:rowOff>
    </xdr:to>
    <xdr:pic>
      <xdr:nvPicPr>
        <xdr:cNvPr id="44" name="Picture 64" descr="Керамогранит Эстима RW01 неполированный 30х30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8058150" y="22402800"/>
          <a:ext cx="13811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180975</xdr:colOff>
      <xdr:row>135</xdr:row>
      <xdr:rowOff>142875</xdr:rowOff>
    </xdr:from>
    <xdr:to>
      <xdr:col>13</xdr:col>
      <xdr:colOff>190500</xdr:colOff>
      <xdr:row>143</xdr:row>
      <xdr:rowOff>66675</xdr:rowOff>
    </xdr:to>
    <xdr:pic>
      <xdr:nvPicPr>
        <xdr:cNvPr id="45" name="Picture 65" descr="Керамогранит Эстима RW03 неполированный 30х30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9601200" y="22402800"/>
          <a:ext cx="13811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352425</xdr:colOff>
      <xdr:row>135</xdr:row>
      <xdr:rowOff>142875</xdr:rowOff>
    </xdr:from>
    <xdr:to>
      <xdr:col>15</xdr:col>
      <xdr:colOff>361950</xdr:colOff>
      <xdr:row>143</xdr:row>
      <xdr:rowOff>66675</xdr:rowOff>
    </xdr:to>
    <xdr:pic>
      <xdr:nvPicPr>
        <xdr:cNvPr id="46" name="Picture 66" descr="Керамогранит Эстима RW04 неполированный 30х30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11144250" y="22402800"/>
          <a:ext cx="13811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514350</xdr:colOff>
      <xdr:row>135</xdr:row>
      <xdr:rowOff>142875</xdr:rowOff>
    </xdr:from>
    <xdr:to>
      <xdr:col>17</xdr:col>
      <xdr:colOff>523875</xdr:colOff>
      <xdr:row>143</xdr:row>
      <xdr:rowOff>66675</xdr:rowOff>
    </xdr:to>
    <xdr:pic>
      <xdr:nvPicPr>
        <xdr:cNvPr id="47" name="Picture 67" descr="Керамогранит Эстима RW06 неполированный 30х30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2677775" y="22402800"/>
          <a:ext cx="13811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135</xdr:row>
      <xdr:rowOff>142875</xdr:rowOff>
    </xdr:from>
    <xdr:to>
      <xdr:col>18</xdr:col>
      <xdr:colOff>9525</xdr:colOff>
      <xdr:row>143</xdr:row>
      <xdr:rowOff>66675</xdr:rowOff>
    </xdr:to>
    <xdr:pic>
      <xdr:nvPicPr>
        <xdr:cNvPr id="48" name="Picture 68" descr="Керамогранит Эстима RW08 неполированный 30х30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14220825" y="22402800"/>
          <a:ext cx="95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161925</xdr:colOff>
      <xdr:row>135</xdr:row>
      <xdr:rowOff>142875</xdr:rowOff>
    </xdr:from>
    <xdr:to>
      <xdr:col>20</xdr:col>
      <xdr:colOff>171450</xdr:colOff>
      <xdr:row>143</xdr:row>
      <xdr:rowOff>66675</xdr:rowOff>
    </xdr:to>
    <xdr:pic>
      <xdr:nvPicPr>
        <xdr:cNvPr id="49" name="Picture 69" descr="Керамогранит Эстима RW09 неполированный 30х30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4382750" y="22402800"/>
          <a:ext cx="13811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647700</xdr:colOff>
      <xdr:row>126</xdr:row>
      <xdr:rowOff>76200</xdr:rowOff>
    </xdr:from>
    <xdr:to>
      <xdr:col>10</xdr:col>
      <xdr:colOff>657225</xdr:colOff>
      <xdr:row>135</xdr:row>
      <xdr:rowOff>0</xdr:rowOff>
    </xdr:to>
    <xdr:pic>
      <xdr:nvPicPr>
        <xdr:cNvPr id="50" name="Picture 70" descr="Керамогранит Эстима RW10 неполированный 30х3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8010525" y="20869275"/>
          <a:ext cx="13811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200025</xdr:colOff>
      <xdr:row>126</xdr:row>
      <xdr:rowOff>0</xdr:rowOff>
    </xdr:from>
    <xdr:to>
      <xdr:col>13</xdr:col>
      <xdr:colOff>219075</xdr:colOff>
      <xdr:row>134</xdr:row>
      <xdr:rowOff>85725</xdr:rowOff>
    </xdr:to>
    <xdr:pic>
      <xdr:nvPicPr>
        <xdr:cNvPr id="51" name="Picture 71" descr="Керамогранит Эстима RW15 неполированный 30х30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9620250" y="20793075"/>
          <a:ext cx="13906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95250</xdr:colOff>
      <xdr:row>224</xdr:row>
      <xdr:rowOff>123825</xdr:rowOff>
    </xdr:from>
    <xdr:to>
      <xdr:col>11</xdr:col>
      <xdr:colOff>142875</xdr:colOff>
      <xdr:row>232</xdr:row>
      <xdr:rowOff>38100</xdr:rowOff>
    </xdr:to>
    <xdr:pic>
      <xdr:nvPicPr>
        <xdr:cNvPr id="52" name="Picture 81" descr="Керамогранит New Pearl F6201 супер белый полировованный 600х600х10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8143875" y="36804600"/>
          <a:ext cx="14192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266700</xdr:colOff>
      <xdr:row>224</xdr:row>
      <xdr:rowOff>114300</xdr:rowOff>
    </xdr:from>
    <xdr:to>
      <xdr:col>13</xdr:col>
      <xdr:colOff>276225</xdr:colOff>
      <xdr:row>232</xdr:row>
      <xdr:rowOff>38100</xdr:rowOff>
    </xdr:to>
    <xdr:pic>
      <xdr:nvPicPr>
        <xdr:cNvPr id="53" name="Picture 82" descr="Керамогранит New Pearl А6006 супер черный полированный 600х600х10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9686925" y="36795075"/>
          <a:ext cx="13811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514350</xdr:colOff>
      <xdr:row>224</xdr:row>
      <xdr:rowOff>123825</xdr:rowOff>
    </xdr:from>
    <xdr:to>
      <xdr:col>15</xdr:col>
      <xdr:colOff>523875</xdr:colOff>
      <xdr:row>232</xdr:row>
      <xdr:rowOff>85725</xdr:rowOff>
    </xdr:to>
    <xdr:pic>
      <xdr:nvPicPr>
        <xdr:cNvPr id="54" name="Picture 86" descr="Керамогранит New Pearl А6006 супер черный полированный 600х600х10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306175" y="36804600"/>
          <a:ext cx="13811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1</xdr:row>
      <xdr:rowOff>0</xdr:rowOff>
    </xdr:from>
    <xdr:to>
      <xdr:col>1</xdr:col>
      <xdr:colOff>1685925</xdr:colOff>
      <xdr:row>4</xdr:row>
      <xdr:rowOff>76200</xdr:rowOff>
    </xdr:to>
    <xdr:pic>
      <xdr:nvPicPr>
        <xdr:cNvPr id="55" name="Picture 89" descr="АртКомплект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895350" y="161925"/>
          <a:ext cx="1247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657225</xdr:colOff>
      <xdr:row>159</xdr:row>
      <xdr:rowOff>133350</xdr:rowOff>
    </xdr:from>
    <xdr:to>
      <xdr:col>10</xdr:col>
      <xdr:colOff>666750</xdr:colOff>
      <xdr:row>167</xdr:row>
      <xdr:rowOff>66675</xdr:rowOff>
    </xdr:to>
    <xdr:pic>
      <xdr:nvPicPr>
        <xdr:cNvPr id="56" name="Picture 90" descr="Керамогранит Эстима TR01 неполированный 40х40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8020050" y="26289000"/>
          <a:ext cx="13811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159</xdr:row>
      <xdr:rowOff>123825</xdr:rowOff>
    </xdr:from>
    <xdr:to>
      <xdr:col>13</xdr:col>
      <xdr:colOff>133350</xdr:colOff>
      <xdr:row>167</xdr:row>
      <xdr:rowOff>57150</xdr:rowOff>
    </xdr:to>
    <xdr:pic>
      <xdr:nvPicPr>
        <xdr:cNvPr id="57" name="Picture 91" descr="Керамогранит Эстима TR02 неполированный 40х40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9534525" y="26279475"/>
          <a:ext cx="13906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390525</xdr:colOff>
      <xdr:row>159</xdr:row>
      <xdr:rowOff>114300</xdr:rowOff>
    </xdr:from>
    <xdr:to>
      <xdr:col>15</xdr:col>
      <xdr:colOff>390525</xdr:colOff>
      <xdr:row>167</xdr:row>
      <xdr:rowOff>47625</xdr:rowOff>
    </xdr:to>
    <xdr:pic>
      <xdr:nvPicPr>
        <xdr:cNvPr id="58" name="Picture 92" descr="Керамогранит Эстима TR03 неполированный 40х40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182350" y="26269950"/>
          <a:ext cx="13811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590550</xdr:colOff>
      <xdr:row>159</xdr:row>
      <xdr:rowOff>114300</xdr:rowOff>
    </xdr:from>
    <xdr:to>
      <xdr:col>17</xdr:col>
      <xdr:colOff>600075</xdr:colOff>
      <xdr:row>167</xdr:row>
      <xdr:rowOff>47625</xdr:rowOff>
    </xdr:to>
    <xdr:pic>
      <xdr:nvPicPr>
        <xdr:cNvPr id="59" name="Picture 93" descr="Керамогранит Эстима TR04 неполированный 40х40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12753975" y="26269950"/>
          <a:ext cx="13811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168</xdr:row>
      <xdr:rowOff>133350</xdr:rowOff>
    </xdr:from>
    <xdr:to>
      <xdr:col>11</xdr:col>
      <xdr:colOff>9525</xdr:colOff>
      <xdr:row>176</xdr:row>
      <xdr:rowOff>66675</xdr:rowOff>
    </xdr:to>
    <xdr:pic>
      <xdr:nvPicPr>
        <xdr:cNvPr id="60" name="Picture 94" descr="Керамогранит Эстима TR05 неполированный 40х40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8048625" y="27746325"/>
          <a:ext cx="13811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219075</xdr:colOff>
      <xdr:row>169</xdr:row>
      <xdr:rowOff>19050</xdr:rowOff>
    </xdr:from>
    <xdr:to>
      <xdr:col>13</xdr:col>
      <xdr:colOff>219075</xdr:colOff>
      <xdr:row>176</xdr:row>
      <xdr:rowOff>114300</xdr:rowOff>
    </xdr:to>
    <xdr:pic>
      <xdr:nvPicPr>
        <xdr:cNvPr id="61" name="Picture 95" descr="Керамогранит Эстима TR06 неполированный 60х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9639300" y="27793950"/>
          <a:ext cx="13811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428625</xdr:colOff>
      <xdr:row>169</xdr:row>
      <xdr:rowOff>0</xdr:rowOff>
    </xdr:from>
    <xdr:to>
      <xdr:col>15</xdr:col>
      <xdr:colOff>438150</xdr:colOff>
      <xdr:row>176</xdr:row>
      <xdr:rowOff>95250</xdr:rowOff>
    </xdr:to>
    <xdr:pic>
      <xdr:nvPicPr>
        <xdr:cNvPr id="62" name="Picture 96" descr="Керамогранит Эстима TR07 неполированный 60х60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220450" y="27774900"/>
          <a:ext cx="13811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203</xdr:row>
      <xdr:rowOff>76200</xdr:rowOff>
    </xdr:from>
    <xdr:to>
      <xdr:col>11</xdr:col>
      <xdr:colOff>47625</xdr:colOff>
      <xdr:row>211</xdr:row>
      <xdr:rowOff>9525</xdr:rowOff>
    </xdr:to>
    <xdr:pic>
      <xdr:nvPicPr>
        <xdr:cNvPr id="63" name="Picture 106" descr="Керамогранит Эстима MR01 неполированный 40х40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8096250" y="33356550"/>
          <a:ext cx="13811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238125</xdr:colOff>
      <xdr:row>203</xdr:row>
      <xdr:rowOff>76200</xdr:rowOff>
    </xdr:from>
    <xdr:to>
      <xdr:col>13</xdr:col>
      <xdr:colOff>247650</xdr:colOff>
      <xdr:row>211</xdr:row>
      <xdr:rowOff>9525</xdr:rowOff>
    </xdr:to>
    <xdr:pic>
      <xdr:nvPicPr>
        <xdr:cNvPr id="64" name="Picture 107" descr="Керамогранит Эстима MR02 полированный 60х60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9658350" y="33356550"/>
          <a:ext cx="13811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447675</xdr:colOff>
      <xdr:row>203</xdr:row>
      <xdr:rowOff>47625</xdr:rowOff>
    </xdr:from>
    <xdr:to>
      <xdr:col>15</xdr:col>
      <xdr:colOff>457200</xdr:colOff>
      <xdr:row>210</xdr:row>
      <xdr:rowOff>142875</xdr:rowOff>
    </xdr:to>
    <xdr:pic>
      <xdr:nvPicPr>
        <xdr:cNvPr id="65" name="Picture 108" descr="Керамогранит Эстима MR03 неполированный 40х40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11239500" y="33327975"/>
          <a:ext cx="13811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647700</xdr:colOff>
      <xdr:row>203</xdr:row>
      <xdr:rowOff>0</xdr:rowOff>
    </xdr:from>
    <xdr:to>
      <xdr:col>17</xdr:col>
      <xdr:colOff>647700</xdr:colOff>
      <xdr:row>210</xdr:row>
      <xdr:rowOff>95250</xdr:rowOff>
    </xdr:to>
    <xdr:pic>
      <xdr:nvPicPr>
        <xdr:cNvPr id="66" name="Picture 109" descr="Керамогранит Эстима MR04 неполированный 40х40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2811125" y="33280350"/>
          <a:ext cx="13811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202</xdr:row>
      <xdr:rowOff>142875</xdr:rowOff>
    </xdr:from>
    <xdr:to>
      <xdr:col>20</xdr:col>
      <xdr:colOff>9525</xdr:colOff>
      <xdr:row>210</xdr:row>
      <xdr:rowOff>76200</xdr:rowOff>
    </xdr:to>
    <xdr:pic>
      <xdr:nvPicPr>
        <xdr:cNvPr id="67" name="Picture 110" descr="Керамогранит Эстима MR05 неполированный 40х40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14220825" y="33261300"/>
          <a:ext cx="13811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333375</xdr:colOff>
      <xdr:row>1</xdr:row>
      <xdr:rowOff>104775</xdr:rowOff>
    </xdr:from>
    <xdr:to>
      <xdr:col>11</xdr:col>
      <xdr:colOff>676275</xdr:colOff>
      <xdr:row>6</xdr:row>
      <xdr:rowOff>95250</xdr:rowOff>
    </xdr:to>
    <xdr:pic>
      <xdr:nvPicPr>
        <xdr:cNvPr id="68" name="Picture 116" descr="Уральский гранит">
          <a:hlinkClick r:id="rId69"/>
        </xdr:cNvPr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9067800" y="266700"/>
          <a:ext cx="10287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142875</xdr:colOff>
      <xdr:row>1</xdr:row>
      <xdr:rowOff>19050</xdr:rowOff>
    </xdr:from>
    <xdr:to>
      <xdr:col>13</xdr:col>
      <xdr:colOff>657225</xdr:colOff>
      <xdr:row>7</xdr:row>
      <xdr:rowOff>0</xdr:rowOff>
    </xdr:to>
    <xdr:pic>
      <xdr:nvPicPr>
        <xdr:cNvPr id="69" name="Picture 117" descr="Эстима">
          <a:hlinkClick r:id="rId72"/>
        </xdr:cNvPr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10248900" y="180975"/>
          <a:ext cx="12001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142875</xdr:colOff>
      <xdr:row>1</xdr:row>
      <xdr:rowOff>114300</xdr:rowOff>
    </xdr:from>
    <xdr:to>
      <xdr:col>15</xdr:col>
      <xdr:colOff>409575</xdr:colOff>
      <xdr:row>6</xdr:row>
      <xdr:rowOff>38100</xdr:rowOff>
    </xdr:to>
    <xdr:pic>
      <xdr:nvPicPr>
        <xdr:cNvPr id="70" name="Picture 118" descr="Церсанит (Cersanit)">
          <a:hlinkClick r:id="rId75"/>
        </xdr:cNvPr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620500" y="276225"/>
          <a:ext cx="9525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666750</xdr:colOff>
      <xdr:row>1</xdr:row>
      <xdr:rowOff>123825</xdr:rowOff>
    </xdr:from>
    <xdr:to>
      <xdr:col>17</xdr:col>
      <xdr:colOff>352425</xdr:colOff>
      <xdr:row>6</xdr:row>
      <xdr:rowOff>142875</xdr:rowOff>
    </xdr:to>
    <xdr:pic>
      <xdr:nvPicPr>
        <xdr:cNvPr id="71" name="Picture 119" descr="Атлас Конкорд (Atlas Concorde)">
          <a:hlinkClick r:id="rId78"/>
        </xdr:cNvPr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12830175" y="285750"/>
          <a:ext cx="10572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428625</xdr:colOff>
      <xdr:row>1</xdr:row>
      <xdr:rowOff>76200</xdr:rowOff>
    </xdr:from>
    <xdr:to>
      <xdr:col>19</xdr:col>
      <xdr:colOff>47625</xdr:colOff>
      <xdr:row>6</xdr:row>
      <xdr:rowOff>28575</xdr:rowOff>
    </xdr:to>
    <xdr:pic>
      <xdr:nvPicPr>
        <xdr:cNvPr id="72" name="Picture 120" descr="Италон">
          <a:hlinkClick r:id="rId81"/>
        </xdr:cNvPr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3963650" y="238125"/>
          <a:ext cx="9906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400050</xdr:colOff>
      <xdr:row>6</xdr:row>
      <xdr:rowOff>28575</xdr:rowOff>
    </xdr:from>
    <xdr:to>
      <xdr:col>11</xdr:col>
      <xdr:colOff>647700</xdr:colOff>
      <xdr:row>11</xdr:row>
      <xdr:rowOff>47625</xdr:rowOff>
    </xdr:to>
    <xdr:pic>
      <xdr:nvPicPr>
        <xdr:cNvPr id="73" name="Picture 121" descr="Керама Марацци">
          <a:hlinkClick r:id="rId84"/>
        </xdr:cNvPr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9134475" y="1114425"/>
          <a:ext cx="9334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219075</xdr:colOff>
      <xdr:row>6</xdr:row>
      <xdr:rowOff>38100</xdr:rowOff>
    </xdr:from>
    <xdr:to>
      <xdr:col>13</xdr:col>
      <xdr:colOff>590550</xdr:colOff>
      <xdr:row>12</xdr:row>
      <xdr:rowOff>19050</xdr:rowOff>
    </xdr:to>
    <xdr:pic>
      <xdr:nvPicPr>
        <xdr:cNvPr id="74" name="Picture 122" descr="Керамин">
          <a:hlinkClick r:id="rId87"/>
        </xdr:cNvPr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0325100" y="1123950"/>
          <a:ext cx="10668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6</xdr:row>
      <xdr:rowOff>38100</xdr:rowOff>
    </xdr:from>
    <xdr:to>
      <xdr:col>15</xdr:col>
      <xdr:colOff>438150</xdr:colOff>
      <xdr:row>11</xdr:row>
      <xdr:rowOff>66675</xdr:rowOff>
    </xdr:to>
    <xdr:pic>
      <xdr:nvPicPr>
        <xdr:cNvPr id="75" name="Picture 123" descr="Колизеум грес (Coliseumgres)">
          <a:hlinkClick r:id="rId90"/>
        </xdr:cNvPr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11658600" y="1123950"/>
          <a:ext cx="9429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</xdr:colOff>
      <xdr:row>5</xdr:row>
      <xdr:rowOff>171450</xdr:rowOff>
    </xdr:from>
    <xdr:to>
      <xdr:col>17</xdr:col>
      <xdr:colOff>333375</xdr:colOff>
      <xdr:row>11</xdr:row>
      <xdr:rowOff>47625</xdr:rowOff>
    </xdr:to>
    <xdr:pic>
      <xdr:nvPicPr>
        <xdr:cNvPr id="76" name="Picture 124" descr="Сал Сапиенте (Sal Sapiente)">
          <a:hlinkClick r:id="rId93"/>
        </xdr:cNvPr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2868275" y="1057275"/>
          <a:ext cx="10001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514350</xdr:colOff>
      <xdr:row>6</xdr:row>
      <xdr:rowOff>66675</xdr:rowOff>
    </xdr:from>
    <xdr:to>
      <xdr:col>19</xdr:col>
      <xdr:colOff>0</xdr:colOff>
      <xdr:row>11</xdr:row>
      <xdr:rowOff>19050</xdr:rowOff>
    </xdr:to>
    <xdr:pic>
      <xdr:nvPicPr>
        <xdr:cNvPr id="77" name="Picture 125" descr="Нью перл (New pearl)">
          <a:hlinkClick r:id="rId96"/>
        </xdr:cNvPr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14049375" y="1152525"/>
          <a:ext cx="8572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180975</xdr:colOff>
      <xdr:row>89</xdr:row>
      <xdr:rowOff>76200</xdr:rowOff>
    </xdr:from>
    <xdr:to>
      <xdr:col>20</xdr:col>
      <xdr:colOff>190500</xdr:colOff>
      <xdr:row>96</xdr:row>
      <xdr:rowOff>161925</xdr:rowOff>
    </xdr:to>
    <xdr:pic>
      <xdr:nvPicPr>
        <xdr:cNvPr id="78" name="Picture 126" descr="&amp;Kcy;&amp;iecy;&amp;rcy;&amp;acy;&amp;mcy;&amp;ocy;&amp;gcy;&amp;rcy;&amp;acy;&amp;ncy;&amp;icy;&amp;tcy; &amp;Ecy;&amp;scy;&amp;tcy;&amp;icy;&amp;mcy;&amp;acy; ST05 &amp;ncy;&amp;iecy;&amp;pcy;&amp;ocy;&amp;lcy;&amp;icy;&amp;rcy;&amp;ocy;&amp;vcy;&amp;acy;&amp;ncy;&amp;ncy;&amp;ycy;&amp;jcy; 30&amp;khcy;30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4401800" y="14849475"/>
          <a:ext cx="13811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523875</xdr:colOff>
      <xdr:row>89</xdr:row>
      <xdr:rowOff>38100</xdr:rowOff>
    </xdr:from>
    <xdr:to>
      <xdr:col>17</xdr:col>
      <xdr:colOff>533400</xdr:colOff>
      <xdr:row>96</xdr:row>
      <xdr:rowOff>123825</xdr:rowOff>
    </xdr:to>
    <xdr:pic>
      <xdr:nvPicPr>
        <xdr:cNvPr id="79" name="Picture 128" descr="&amp;Kcy;&amp;iecy;&amp;rcy;&amp;acy;&amp;mcy;&amp;ocy;&amp;gcy;&amp;rcy;&amp;acy;&amp;ncy;&amp;icy;&amp;tcy; &amp;Ecy;&amp;scy;&amp;tcy;&amp;icy;&amp;mcy;&amp;acy; ST11 &amp;ncy;&amp;iecy;&amp;pcy;&amp;ocy;&amp;lcy;&amp;icy;&amp;rcy;&amp;ocy;&amp;vcy;&amp;acy;&amp;ncy;&amp;ncy;&amp;ycy;&amp;jcy; 30&amp;khcy;30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12687300" y="14811375"/>
          <a:ext cx="13811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257175</xdr:colOff>
      <xdr:row>5</xdr:row>
      <xdr:rowOff>38100</xdr:rowOff>
    </xdr:from>
    <xdr:to>
      <xdr:col>10</xdr:col>
      <xdr:colOff>171450</xdr:colOff>
      <xdr:row>12</xdr:row>
      <xdr:rowOff>9525</xdr:rowOff>
    </xdr:to>
    <xdr:pic>
      <xdr:nvPicPr>
        <xdr:cNvPr id="80" name="categoryImage" descr="CF Systems (&amp;Kcy;&amp;iecy;&amp;rcy;&amp;acy;&amp;mcy;&amp;icy;&amp;kcy;&amp;acy; &amp;Bcy;&amp;ucy;&amp;dcy;&amp;ucy;&amp;shchcy;&amp;iecy;&amp;gcy;&amp;ocy;)">
          <a:hlinkClick r:id="rId99"/>
        </xdr:cNvPr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7620000" y="923925"/>
          <a:ext cx="12858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-komplekt.ru/145-uralskij-granit" TargetMode="External" /><Relationship Id="rId2" Type="http://schemas.openxmlformats.org/officeDocument/2006/relationships/hyperlink" Target="http://www.art-komplekt.ru/139-keramogranit-estima" TargetMode="External" /><Relationship Id="rId3" Type="http://schemas.openxmlformats.org/officeDocument/2006/relationships/hyperlink" Target="http://www.art-komplekt.ru/762-keramogranit-cersanit" TargetMode="External" /><Relationship Id="rId4" Type="http://schemas.openxmlformats.org/officeDocument/2006/relationships/hyperlink" Target="http://www.art-komplekt.ru/815-keramogranit-atlas-concorde" TargetMode="External" /><Relationship Id="rId5" Type="http://schemas.openxmlformats.org/officeDocument/2006/relationships/hyperlink" Target="http://www.art-komplekt.ru/141-keramogranit-italon" TargetMode="External" /><Relationship Id="rId6" Type="http://schemas.openxmlformats.org/officeDocument/2006/relationships/hyperlink" Target="http://www.art-komplekt.ru/146-keramogranit-kerama-marazzi" TargetMode="External" /><Relationship Id="rId7" Type="http://schemas.openxmlformats.org/officeDocument/2006/relationships/hyperlink" Target="http://www.art-komplekt.ru/143-keramogranit-keramin" TargetMode="External" /><Relationship Id="rId8" Type="http://schemas.openxmlformats.org/officeDocument/2006/relationships/hyperlink" Target="http://www.art-komplekt.ru/532-coliseumgres-keramogranit" TargetMode="External" /><Relationship Id="rId9" Type="http://schemas.openxmlformats.org/officeDocument/2006/relationships/hyperlink" Target="http://www.art-komplekt.ru/834-keramogranit-sal-sapiente" TargetMode="External" /><Relationship Id="rId10" Type="http://schemas.openxmlformats.org/officeDocument/2006/relationships/hyperlink" Target="http://www.art-komplekt.ru/531-keramogranit-new-pearl" TargetMode="External" /><Relationship Id="rId11" Type="http://schemas.openxmlformats.org/officeDocument/2006/relationships/hyperlink" Target="http://www.art-komplekt.ru/1065-cf-systems-keramika-buduschego" TargetMode="External" /><Relationship Id="rId12" Type="http://schemas.openxmlformats.org/officeDocument/2006/relationships/drawing" Target="../drawings/drawing1.xm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U65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6.00390625" style="0" customWidth="1"/>
    <col min="2" max="2" width="34.625" style="0" bestFit="1" customWidth="1"/>
    <col min="8" max="8" width="11.00390625" style="0" bestFit="1" customWidth="1"/>
  </cols>
  <sheetData>
    <row r="1" spans="11:19" ht="12.75">
      <c r="K1" s="143" t="s">
        <v>156</v>
      </c>
      <c r="L1" s="143"/>
      <c r="M1" s="143"/>
      <c r="N1" s="143"/>
      <c r="O1" s="143"/>
      <c r="P1" s="143"/>
      <c r="Q1" s="143"/>
      <c r="R1" s="143"/>
      <c r="S1" s="143"/>
    </row>
    <row r="3" spans="13:21" ht="12.75">
      <c r="M3" s="69"/>
      <c r="U3" s="69" t="s">
        <v>146</v>
      </c>
    </row>
    <row r="4" spans="2:21" ht="15.75">
      <c r="B4" s="45"/>
      <c r="U4" s="69" t="s">
        <v>147</v>
      </c>
    </row>
    <row r="5" spans="2:21" ht="15.75" customHeight="1">
      <c r="B5" s="108" t="s">
        <v>11</v>
      </c>
      <c r="C5" s="108"/>
      <c r="D5" s="108"/>
      <c r="E5" s="108"/>
      <c r="F5" s="108"/>
      <c r="G5" s="108"/>
      <c r="H5" s="108"/>
      <c r="U5" s="69" t="s">
        <v>148</v>
      </c>
    </row>
    <row r="6" spans="2:21" ht="15.75" customHeight="1">
      <c r="B6" s="108"/>
      <c r="C6" s="108"/>
      <c r="D6" s="108"/>
      <c r="E6" s="108"/>
      <c r="F6" s="108"/>
      <c r="G6" s="108"/>
      <c r="H6" s="108"/>
      <c r="U6" s="69" t="s">
        <v>149</v>
      </c>
    </row>
    <row r="7" spans="2:21" ht="12.75">
      <c r="B7" s="108"/>
      <c r="C7" s="108"/>
      <c r="D7" s="108"/>
      <c r="E7" s="108"/>
      <c r="F7" s="108"/>
      <c r="G7" s="108"/>
      <c r="H7" s="108"/>
      <c r="U7" s="69" t="s">
        <v>150</v>
      </c>
    </row>
    <row r="8" spans="3:21" ht="12.75">
      <c r="C8" s="46"/>
      <c r="D8" s="46"/>
      <c r="E8" s="46"/>
      <c r="F8" s="46"/>
      <c r="G8" s="46"/>
      <c r="H8" s="46"/>
      <c r="U8" s="69" t="s">
        <v>151</v>
      </c>
    </row>
    <row r="9" spans="3:21" ht="12.75">
      <c r="C9" s="46"/>
      <c r="D9" s="46"/>
      <c r="E9" s="46"/>
      <c r="F9" s="46"/>
      <c r="G9" s="46"/>
      <c r="H9" s="46"/>
      <c r="U9" s="69" t="s">
        <v>152</v>
      </c>
    </row>
    <row r="10" spans="3:21" ht="12.75">
      <c r="C10" s="46"/>
      <c r="D10" s="46"/>
      <c r="E10" s="46"/>
      <c r="F10" s="46"/>
      <c r="G10" s="46"/>
      <c r="H10" s="46"/>
      <c r="U10" s="69" t="s">
        <v>153</v>
      </c>
    </row>
    <row r="11" spans="3:21" ht="12.75">
      <c r="C11" s="46"/>
      <c r="D11" s="46"/>
      <c r="E11" s="46"/>
      <c r="F11" s="46"/>
      <c r="G11" s="46"/>
      <c r="H11" s="46"/>
      <c r="U11" s="69" t="s">
        <v>154</v>
      </c>
    </row>
    <row r="12" spans="3:21" ht="12.75">
      <c r="C12" s="117"/>
      <c r="D12" s="117"/>
      <c r="E12" s="117"/>
      <c r="F12" s="117"/>
      <c r="G12" s="117"/>
      <c r="H12" s="117"/>
      <c r="U12" s="69" t="s">
        <v>155</v>
      </c>
    </row>
    <row r="13" ht="12.75">
      <c r="U13" s="69" t="s">
        <v>308</v>
      </c>
    </row>
    <row r="14" spans="10:15" ht="12.75">
      <c r="J14" s="69"/>
      <c r="O14" s="69"/>
    </row>
    <row r="15" spans="1:8" ht="25.5">
      <c r="A15" s="11" t="s">
        <v>233</v>
      </c>
      <c r="B15" s="11" t="s">
        <v>28</v>
      </c>
      <c r="C15" s="11" t="s">
        <v>30</v>
      </c>
      <c r="D15" s="11" t="s">
        <v>34</v>
      </c>
      <c r="E15" s="11"/>
      <c r="F15" s="23" t="s">
        <v>254</v>
      </c>
      <c r="G15" s="23" t="s">
        <v>31</v>
      </c>
      <c r="H15" s="23" t="s">
        <v>198</v>
      </c>
    </row>
    <row r="16" spans="1:8" ht="15">
      <c r="A16" s="120" t="s">
        <v>250</v>
      </c>
      <c r="B16" s="121"/>
      <c r="C16" s="121"/>
      <c r="D16" s="121"/>
      <c r="E16" s="121"/>
      <c r="F16" s="121"/>
      <c r="G16" s="121"/>
      <c r="H16" s="122"/>
    </row>
    <row r="17" spans="1:8" ht="12.75">
      <c r="A17" s="30">
        <v>1</v>
      </c>
      <c r="B17" s="21" t="s">
        <v>251</v>
      </c>
      <c r="C17" s="30" t="s">
        <v>29</v>
      </c>
      <c r="D17" s="30" t="s">
        <v>255</v>
      </c>
      <c r="E17" s="29"/>
      <c r="F17" s="31">
        <v>290</v>
      </c>
      <c r="G17" s="31">
        <v>280</v>
      </c>
      <c r="H17" s="31">
        <v>262</v>
      </c>
    </row>
    <row r="18" spans="1:8" ht="12.75">
      <c r="A18" s="30">
        <v>2</v>
      </c>
      <c r="B18" s="21" t="s">
        <v>252</v>
      </c>
      <c r="C18" s="30" t="s">
        <v>29</v>
      </c>
      <c r="D18" s="30" t="s">
        <v>255</v>
      </c>
      <c r="E18" s="29"/>
      <c r="F18" s="31">
        <v>290</v>
      </c>
      <c r="G18" s="31">
        <v>280</v>
      </c>
      <c r="H18" s="31">
        <v>262</v>
      </c>
    </row>
    <row r="19" spans="1:8" ht="12.75">
      <c r="A19" s="30">
        <v>3</v>
      </c>
      <c r="B19" s="21" t="s">
        <v>253</v>
      </c>
      <c r="C19" s="30" t="s">
        <v>29</v>
      </c>
      <c r="D19" s="30" t="s">
        <v>255</v>
      </c>
      <c r="E19" s="29"/>
      <c r="F19" s="31">
        <v>290</v>
      </c>
      <c r="G19" s="31">
        <v>280</v>
      </c>
      <c r="H19" s="31">
        <v>262</v>
      </c>
    </row>
    <row r="20" spans="1:8" ht="12.75">
      <c r="A20" s="30">
        <v>4</v>
      </c>
      <c r="B20" s="73" t="s">
        <v>12</v>
      </c>
      <c r="C20" s="30" t="s">
        <v>29</v>
      </c>
      <c r="D20" s="30" t="s">
        <v>255</v>
      </c>
      <c r="E20" s="29"/>
      <c r="F20" s="31">
        <v>345</v>
      </c>
      <c r="G20" s="31">
        <v>330</v>
      </c>
      <c r="H20" s="31">
        <v>315</v>
      </c>
    </row>
    <row r="21" spans="1:8" ht="12.75">
      <c r="A21" s="30">
        <v>5</v>
      </c>
      <c r="B21" s="44" t="s">
        <v>13</v>
      </c>
      <c r="C21" s="30" t="s">
        <v>29</v>
      </c>
      <c r="D21" s="30" t="s">
        <v>255</v>
      </c>
      <c r="E21" s="29"/>
      <c r="F21" s="31">
        <v>345</v>
      </c>
      <c r="G21" s="31">
        <v>330</v>
      </c>
      <c r="H21" s="31">
        <v>315</v>
      </c>
    </row>
    <row r="22" spans="1:8" ht="15">
      <c r="A22" s="116" t="s">
        <v>15</v>
      </c>
      <c r="B22" s="116"/>
      <c r="C22" s="116"/>
      <c r="D22" s="116"/>
      <c r="E22" s="116"/>
      <c r="F22" s="116"/>
      <c r="G22" s="116"/>
      <c r="H22" s="116"/>
    </row>
    <row r="23" spans="1:8" ht="12.75">
      <c r="A23" s="118" t="s">
        <v>20</v>
      </c>
      <c r="B23" s="119"/>
      <c r="C23" s="119"/>
      <c r="D23" s="119"/>
      <c r="E23" s="119"/>
      <c r="F23" s="119"/>
      <c r="G23" s="119"/>
      <c r="H23" s="119"/>
    </row>
    <row r="24" spans="1:8" ht="12.75">
      <c r="A24" s="7">
        <v>6</v>
      </c>
      <c r="B24" s="4" t="s">
        <v>268</v>
      </c>
      <c r="C24" s="9" t="s">
        <v>29</v>
      </c>
      <c r="D24" s="30" t="s">
        <v>255</v>
      </c>
      <c r="E24" s="5"/>
      <c r="F24" s="12">
        <v>335</v>
      </c>
      <c r="G24" s="12">
        <v>315</v>
      </c>
      <c r="H24" s="12">
        <v>300</v>
      </c>
    </row>
    <row r="25" spans="1:8" ht="12.75">
      <c r="A25" s="7">
        <f>A24+1</f>
        <v>7</v>
      </c>
      <c r="B25" s="4" t="s">
        <v>267</v>
      </c>
      <c r="C25" s="9" t="s">
        <v>29</v>
      </c>
      <c r="D25" s="30" t="s">
        <v>255</v>
      </c>
      <c r="E25" s="5"/>
      <c r="F25" s="12">
        <v>350</v>
      </c>
      <c r="G25" s="12">
        <v>325</v>
      </c>
      <c r="H25" s="12">
        <v>310</v>
      </c>
    </row>
    <row r="26" spans="1:8" ht="12.75">
      <c r="A26" s="7">
        <f aca="true" t="shared" si="0" ref="A26:A33">A25+1</f>
        <v>8</v>
      </c>
      <c r="B26" s="4" t="s">
        <v>51</v>
      </c>
      <c r="C26" s="9" t="s">
        <v>29</v>
      </c>
      <c r="D26" s="30" t="s">
        <v>255</v>
      </c>
      <c r="E26" s="5"/>
      <c r="F26" s="12">
        <v>340</v>
      </c>
      <c r="G26" s="12">
        <v>325</v>
      </c>
      <c r="H26" s="12">
        <v>315</v>
      </c>
    </row>
    <row r="27" spans="1:8" ht="12.75">
      <c r="A27" s="7">
        <f t="shared" si="0"/>
        <v>9</v>
      </c>
      <c r="B27" s="1" t="s">
        <v>21</v>
      </c>
      <c r="C27" s="9" t="s">
        <v>29</v>
      </c>
      <c r="D27" s="30" t="s">
        <v>255</v>
      </c>
      <c r="E27" s="5"/>
      <c r="F27" s="12">
        <v>380</v>
      </c>
      <c r="G27" s="12">
        <v>355</v>
      </c>
      <c r="H27" s="12">
        <v>340</v>
      </c>
    </row>
    <row r="28" spans="1:8" ht="12.75">
      <c r="A28" s="7">
        <f t="shared" si="0"/>
        <v>10</v>
      </c>
      <c r="B28" s="1" t="s">
        <v>22</v>
      </c>
      <c r="C28" s="9" t="s">
        <v>29</v>
      </c>
      <c r="D28" s="30" t="s">
        <v>255</v>
      </c>
      <c r="E28" s="5"/>
      <c r="F28" s="12">
        <v>385</v>
      </c>
      <c r="G28" s="12">
        <v>360</v>
      </c>
      <c r="H28" s="12">
        <v>345</v>
      </c>
    </row>
    <row r="29" spans="1:8" ht="12.75">
      <c r="A29" s="7">
        <f t="shared" si="0"/>
        <v>11</v>
      </c>
      <c r="B29" s="8" t="s">
        <v>27</v>
      </c>
      <c r="C29" s="9" t="s">
        <v>29</v>
      </c>
      <c r="D29" s="30" t="s">
        <v>255</v>
      </c>
      <c r="E29" s="5"/>
      <c r="F29" s="12">
        <v>490</v>
      </c>
      <c r="G29" s="12">
        <v>465</v>
      </c>
      <c r="H29" s="12">
        <v>445</v>
      </c>
    </row>
    <row r="30" spans="1:8" ht="12.75">
      <c r="A30" s="7">
        <f t="shared" si="0"/>
        <v>12</v>
      </c>
      <c r="B30" s="1" t="s">
        <v>23</v>
      </c>
      <c r="C30" s="9" t="s">
        <v>29</v>
      </c>
      <c r="D30" s="30" t="s">
        <v>255</v>
      </c>
      <c r="E30" s="5"/>
      <c r="F30" s="12">
        <v>490</v>
      </c>
      <c r="G30" s="12">
        <v>467</v>
      </c>
      <c r="H30" s="12">
        <v>457</v>
      </c>
    </row>
    <row r="31" spans="1:8" ht="12.75">
      <c r="A31" s="7">
        <f t="shared" si="0"/>
        <v>13</v>
      </c>
      <c r="B31" s="2" t="s">
        <v>24</v>
      </c>
      <c r="C31" s="9" t="s">
        <v>29</v>
      </c>
      <c r="D31" s="30" t="s">
        <v>255</v>
      </c>
      <c r="E31" s="5"/>
      <c r="F31" s="12">
        <v>410</v>
      </c>
      <c r="G31" s="12">
        <v>395</v>
      </c>
      <c r="H31" s="12">
        <v>383</v>
      </c>
    </row>
    <row r="32" spans="1:8" ht="12.75">
      <c r="A32" s="7">
        <f t="shared" si="0"/>
        <v>14</v>
      </c>
      <c r="B32" s="3" t="s">
        <v>25</v>
      </c>
      <c r="C32" s="9" t="s">
        <v>29</v>
      </c>
      <c r="D32" s="30" t="s">
        <v>255</v>
      </c>
      <c r="E32" s="6"/>
      <c r="F32" s="13">
        <v>485</v>
      </c>
      <c r="G32" s="13">
        <v>470</v>
      </c>
      <c r="H32" s="13">
        <v>457</v>
      </c>
    </row>
    <row r="33" spans="1:8" ht="12.75">
      <c r="A33" s="7">
        <f t="shared" si="0"/>
        <v>15</v>
      </c>
      <c r="B33" s="3" t="s">
        <v>26</v>
      </c>
      <c r="C33" s="9" t="s">
        <v>29</v>
      </c>
      <c r="D33" s="30" t="s">
        <v>255</v>
      </c>
      <c r="E33" s="6"/>
      <c r="F33" s="13">
        <v>520</v>
      </c>
      <c r="G33" s="13">
        <v>490</v>
      </c>
      <c r="H33" s="13">
        <v>473</v>
      </c>
    </row>
    <row r="34" spans="1:8" ht="12.75">
      <c r="A34" s="109" t="s">
        <v>35</v>
      </c>
      <c r="B34" s="109"/>
      <c r="C34" s="109"/>
      <c r="D34" s="109"/>
      <c r="E34" s="109"/>
      <c r="F34" s="109"/>
      <c r="G34" s="109"/>
      <c r="H34" s="109"/>
    </row>
    <row r="35" spans="1:8" ht="12.75">
      <c r="A35" s="16">
        <v>16</v>
      </c>
      <c r="B35" s="33" t="s">
        <v>256</v>
      </c>
      <c r="C35" s="9" t="s">
        <v>29</v>
      </c>
      <c r="D35" s="30" t="s">
        <v>255</v>
      </c>
      <c r="E35" s="14"/>
      <c r="F35" s="15">
        <v>565</v>
      </c>
      <c r="G35" s="15">
        <v>540</v>
      </c>
      <c r="H35" s="32">
        <v>520</v>
      </c>
    </row>
    <row r="36" spans="1:8" ht="12.75">
      <c r="A36" s="16">
        <f>A35+1</f>
        <v>17</v>
      </c>
      <c r="B36" s="33" t="s">
        <v>257</v>
      </c>
      <c r="C36" s="9" t="s">
        <v>29</v>
      </c>
      <c r="D36" s="30" t="s">
        <v>255</v>
      </c>
      <c r="E36" s="14"/>
      <c r="F36" s="15">
        <v>585</v>
      </c>
      <c r="G36" s="15">
        <v>560</v>
      </c>
      <c r="H36" s="32">
        <v>540</v>
      </c>
    </row>
    <row r="37" spans="1:8" ht="12.75">
      <c r="A37" s="16">
        <f aca="true" t="shared" si="1" ref="A37:A52">A36+1</f>
        <v>18</v>
      </c>
      <c r="B37" s="33" t="s">
        <v>258</v>
      </c>
      <c r="C37" s="9" t="s">
        <v>29</v>
      </c>
      <c r="D37" s="30" t="s">
        <v>255</v>
      </c>
      <c r="E37" s="14"/>
      <c r="F37" s="15">
        <v>585</v>
      </c>
      <c r="G37" s="15">
        <v>560</v>
      </c>
      <c r="H37" s="32">
        <v>540</v>
      </c>
    </row>
    <row r="38" spans="1:8" ht="12.75">
      <c r="A38" s="16">
        <f t="shared" si="1"/>
        <v>19</v>
      </c>
      <c r="B38" s="33" t="s">
        <v>259</v>
      </c>
      <c r="C38" s="9" t="s">
        <v>29</v>
      </c>
      <c r="D38" s="30" t="s">
        <v>255</v>
      </c>
      <c r="E38" s="14"/>
      <c r="F38" s="15">
        <v>560</v>
      </c>
      <c r="G38" s="15">
        <v>535</v>
      </c>
      <c r="H38" s="32">
        <v>515</v>
      </c>
    </row>
    <row r="39" spans="1:8" ht="12.75">
      <c r="A39" s="16">
        <f t="shared" si="1"/>
        <v>20</v>
      </c>
      <c r="B39" s="33" t="s">
        <v>260</v>
      </c>
      <c r="C39" s="9" t="s">
        <v>29</v>
      </c>
      <c r="D39" s="30" t="s">
        <v>255</v>
      </c>
      <c r="E39" s="14"/>
      <c r="F39" s="15">
        <v>670</v>
      </c>
      <c r="G39" s="15">
        <v>640</v>
      </c>
      <c r="H39" s="32">
        <v>620</v>
      </c>
    </row>
    <row r="40" spans="1:8" ht="12.75">
      <c r="A40" s="16">
        <f t="shared" si="1"/>
        <v>21</v>
      </c>
      <c r="B40" s="33" t="s">
        <v>261</v>
      </c>
      <c r="C40" s="9" t="s">
        <v>29</v>
      </c>
      <c r="D40" s="30" t="s">
        <v>255</v>
      </c>
      <c r="E40" s="14"/>
      <c r="F40" s="15">
        <v>670</v>
      </c>
      <c r="G40" s="15">
        <v>640</v>
      </c>
      <c r="H40" s="32">
        <v>620</v>
      </c>
    </row>
    <row r="41" spans="1:8" ht="12.75">
      <c r="A41" s="16">
        <f t="shared" si="1"/>
        <v>22</v>
      </c>
      <c r="B41" s="33" t="s">
        <v>262</v>
      </c>
      <c r="C41" s="9" t="s">
        <v>29</v>
      </c>
      <c r="D41" s="30" t="s">
        <v>255</v>
      </c>
      <c r="E41" s="14"/>
      <c r="F41" s="15">
        <v>780</v>
      </c>
      <c r="G41" s="15">
        <v>750</v>
      </c>
      <c r="H41" s="32">
        <v>730</v>
      </c>
    </row>
    <row r="42" spans="1:8" ht="12.75">
      <c r="A42" s="16">
        <f t="shared" si="1"/>
        <v>23</v>
      </c>
      <c r="B42" s="33" t="s">
        <v>263</v>
      </c>
      <c r="C42" s="9" t="s">
        <v>29</v>
      </c>
      <c r="D42" s="30" t="s">
        <v>255</v>
      </c>
      <c r="E42" s="14"/>
      <c r="F42" s="15">
        <v>625</v>
      </c>
      <c r="G42" s="15">
        <v>595</v>
      </c>
      <c r="H42" s="32">
        <v>575</v>
      </c>
    </row>
    <row r="43" spans="1:8" ht="12.75">
      <c r="A43" s="16">
        <f t="shared" si="1"/>
        <v>24</v>
      </c>
      <c r="B43" s="33" t="s">
        <v>264</v>
      </c>
      <c r="C43" s="9" t="s">
        <v>29</v>
      </c>
      <c r="D43" s="30" t="s">
        <v>255</v>
      </c>
      <c r="E43" s="14"/>
      <c r="F43" s="15">
        <v>610</v>
      </c>
      <c r="G43" s="15">
        <v>590</v>
      </c>
      <c r="H43" s="32">
        <v>575</v>
      </c>
    </row>
    <row r="44" spans="1:8" ht="12.75">
      <c r="A44" s="16">
        <f t="shared" si="1"/>
        <v>25</v>
      </c>
      <c r="B44" s="33" t="s">
        <v>265</v>
      </c>
      <c r="C44" s="9" t="s">
        <v>29</v>
      </c>
      <c r="D44" s="30" t="s">
        <v>255</v>
      </c>
      <c r="E44" s="14"/>
      <c r="F44" s="15">
        <v>610</v>
      </c>
      <c r="G44" s="15">
        <v>585</v>
      </c>
      <c r="H44" s="32">
        <v>570</v>
      </c>
    </row>
    <row r="45" spans="1:8" ht="12.75">
      <c r="A45" s="16">
        <f t="shared" si="1"/>
        <v>26</v>
      </c>
      <c r="B45" s="33" t="s">
        <v>266</v>
      </c>
      <c r="C45" s="9" t="s">
        <v>29</v>
      </c>
      <c r="D45" s="30" t="s">
        <v>255</v>
      </c>
      <c r="E45" s="14"/>
      <c r="F45" s="15">
        <v>1260</v>
      </c>
      <c r="G45" s="15">
        <v>1230</v>
      </c>
      <c r="H45" s="32">
        <v>1195</v>
      </c>
    </row>
    <row r="46" spans="1:8" ht="12.75">
      <c r="A46" s="16">
        <f t="shared" si="1"/>
        <v>27</v>
      </c>
      <c r="B46" s="33" t="s">
        <v>47</v>
      </c>
      <c r="C46" s="9" t="s">
        <v>29</v>
      </c>
      <c r="D46" s="30" t="s">
        <v>255</v>
      </c>
      <c r="E46" s="14"/>
      <c r="F46" s="15">
        <v>700</v>
      </c>
      <c r="G46" s="15">
        <v>670</v>
      </c>
      <c r="H46" s="32">
        <v>650</v>
      </c>
    </row>
    <row r="47" spans="1:8" ht="12.75">
      <c r="A47" s="16">
        <f t="shared" si="1"/>
        <v>28</v>
      </c>
      <c r="B47" s="33" t="s">
        <v>48</v>
      </c>
      <c r="C47" s="9" t="s">
        <v>29</v>
      </c>
      <c r="D47" s="30" t="s">
        <v>255</v>
      </c>
      <c r="E47" s="14"/>
      <c r="F47" s="15">
        <v>745</v>
      </c>
      <c r="G47" s="15">
        <v>725</v>
      </c>
      <c r="H47" s="32">
        <v>705</v>
      </c>
    </row>
    <row r="48" spans="1:8" ht="12.75">
      <c r="A48" s="16">
        <f t="shared" si="1"/>
        <v>29</v>
      </c>
      <c r="B48" s="33" t="s">
        <v>49</v>
      </c>
      <c r="C48" s="9" t="s">
        <v>29</v>
      </c>
      <c r="D48" s="30" t="s">
        <v>255</v>
      </c>
      <c r="E48" s="14"/>
      <c r="F48" s="15">
        <v>690</v>
      </c>
      <c r="G48" s="15">
        <v>660</v>
      </c>
      <c r="H48" s="28">
        <v>640</v>
      </c>
    </row>
    <row r="49" spans="1:8" ht="12.75">
      <c r="A49" s="16">
        <f t="shared" si="1"/>
        <v>30</v>
      </c>
      <c r="B49" s="33" t="s">
        <v>50</v>
      </c>
      <c r="C49" s="9" t="s">
        <v>29</v>
      </c>
      <c r="D49" s="30" t="s">
        <v>255</v>
      </c>
      <c r="E49" s="14"/>
      <c r="F49" s="15">
        <v>810</v>
      </c>
      <c r="G49" s="15">
        <v>785</v>
      </c>
      <c r="H49" s="28">
        <v>770</v>
      </c>
    </row>
    <row r="50" spans="1:8" ht="12.75">
      <c r="A50" s="16">
        <f t="shared" si="1"/>
        <v>31</v>
      </c>
      <c r="B50" s="19" t="s">
        <v>51</v>
      </c>
      <c r="C50" s="9" t="s">
        <v>29</v>
      </c>
      <c r="D50" s="30" t="s">
        <v>255</v>
      </c>
      <c r="E50" s="14"/>
      <c r="F50" s="15">
        <v>480</v>
      </c>
      <c r="G50" s="15">
        <v>460</v>
      </c>
      <c r="H50" s="15">
        <v>450</v>
      </c>
    </row>
    <row r="51" spans="1:8" ht="12.75">
      <c r="A51" s="16">
        <f t="shared" si="1"/>
        <v>32</v>
      </c>
      <c r="B51" s="19" t="s">
        <v>32</v>
      </c>
      <c r="C51" s="9" t="s">
        <v>29</v>
      </c>
      <c r="D51" s="30" t="s">
        <v>255</v>
      </c>
      <c r="E51" s="14"/>
      <c r="F51" s="15">
        <v>460</v>
      </c>
      <c r="G51" s="15">
        <v>445</v>
      </c>
      <c r="H51" s="15">
        <v>430</v>
      </c>
    </row>
    <row r="52" spans="1:8" ht="12.75">
      <c r="A52" s="16">
        <f t="shared" si="1"/>
        <v>33</v>
      </c>
      <c r="B52" s="19" t="s">
        <v>33</v>
      </c>
      <c r="C52" s="9" t="s">
        <v>29</v>
      </c>
      <c r="D52" s="30" t="s">
        <v>255</v>
      </c>
      <c r="E52" s="14"/>
      <c r="F52" s="15">
        <v>475</v>
      </c>
      <c r="G52" s="15">
        <v>455</v>
      </c>
      <c r="H52" s="15">
        <v>445</v>
      </c>
    </row>
    <row r="53" spans="1:8" ht="12.75">
      <c r="A53" s="110" t="s">
        <v>36</v>
      </c>
      <c r="B53" s="111"/>
      <c r="C53" s="111"/>
      <c r="D53" s="111"/>
      <c r="E53" s="111"/>
      <c r="F53" s="111"/>
      <c r="G53" s="111"/>
      <c r="H53" s="112"/>
    </row>
    <row r="54" spans="1:8" ht="12.75">
      <c r="A54" s="61">
        <v>34</v>
      </c>
      <c r="B54" s="33" t="s">
        <v>256</v>
      </c>
      <c r="C54" s="9" t="s">
        <v>29</v>
      </c>
      <c r="D54" s="30" t="s">
        <v>255</v>
      </c>
      <c r="E54" s="14"/>
      <c r="F54" s="15">
        <v>655</v>
      </c>
      <c r="G54" s="15">
        <v>625</v>
      </c>
      <c r="H54" s="32">
        <v>615</v>
      </c>
    </row>
    <row r="55" spans="1:8" ht="12.75">
      <c r="A55" s="61">
        <f>A54+1</f>
        <v>35</v>
      </c>
      <c r="B55" s="33" t="s">
        <v>257</v>
      </c>
      <c r="C55" s="9" t="s">
        <v>29</v>
      </c>
      <c r="D55" s="30" t="s">
        <v>255</v>
      </c>
      <c r="E55" s="14"/>
      <c r="F55" s="15">
        <v>685</v>
      </c>
      <c r="G55" s="15">
        <v>655</v>
      </c>
      <c r="H55" s="32">
        <v>645</v>
      </c>
    </row>
    <row r="56" spans="1:8" ht="12.75">
      <c r="A56" s="61">
        <f aca="true" t="shared" si="2" ref="A56:A70">A55+1</f>
        <v>36</v>
      </c>
      <c r="B56" s="33" t="s">
        <v>258</v>
      </c>
      <c r="C56" s="9" t="s">
        <v>29</v>
      </c>
      <c r="D56" s="30" t="s">
        <v>255</v>
      </c>
      <c r="E56" s="14"/>
      <c r="F56" s="15">
        <v>680</v>
      </c>
      <c r="G56" s="15">
        <v>650</v>
      </c>
      <c r="H56" s="32">
        <v>635</v>
      </c>
    </row>
    <row r="57" spans="1:8" ht="12.75">
      <c r="A57" s="61">
        <f t="shared" si="2"/>
        <v>37</v>
      </c>
      <c r="B57" s="33" t="s">
        <v>259</v>
      </c>
      <c r="C57" s="9" t="s">
        <v>29</v>
      </c>
      <c r="D57" s="30" t="s">
        <v>255</v>
      </c>
      <c r="E57" s="14"/>
      <c r="F57" s="15">
        <v>630</v>
      </c>
      <c r="G57" s="15">
        <v>615</v>
      </c>
      <c r="H57" s="32">
        <v>605</v>
      </c>
    </row>
    <row r="58" spans="1:8" ht="12.75">
      <c r="A58" s="61">
        <f t="shared" si="2"/>
        <v>38</v>
      </c>
      <c r="B58" s="33" t="s">
        <v>260</v>
      </c>
      <c r="C58" s="9" t="s">
        <v>29</v>
      </c>
      <c r="D58" s="30" t="s">
        <v>255</v>
      </c>
      <c r="E58" s="14"/>
      <c r="F58" s="15">
        <v>790</v>
      </c>
      <c r="G58" s="15">
        <v>765</v>
      </c>
      <c r="H58" s="32">
        <v>745</v>
      </c>
    </row>
    <row r="59" spans="1:8" ht="12.75">
      <c r="A59" s="61">
        <f t="shared" si="2"/>
        <v>39</v>
      </c>
      <c r="B59" s="33" t="s">
        <v>261</v>
      </c>
      <c r="C59" s="9" t="s">
        <v>29</v>
      </c>
      <c r="D59" s="30" t="s">
        <v>255</v>
      </c>
      <c r="E59" s="14"/>
      <c r="F59" s="15">
        <v>765</v>
      </c>
      <c r="G59" s="15">
        <v>745</v>
      </c>
      <c r="H59" s="32">
        <v>730</v>
      </c>
    </row>
    <row r="60" spans="1:8" ht="12.75">
      <c r="A60" s="61">
        <f t="shared" si="2"/>
        <v>40</v>
      </c>
      <c r="B60" s="33" t="s">
        <v>262</v>
      </c>
      <c r="C60" s="9" t="s">
        <v>29</v>
      </c>
      <c r="D60" s="30" t="s">
        <v>255</v>
      </c>
      <c r="E60" s="14"/>
      <c r="F60" s="15">
        <v>895</v>
      </c>
      <c r="G60" s="15">
        <v>875</v>
      </c>
      <c r="H60" s="32">
        <v>855</v>
      </c>
    </row>
    <row r="61" spans="1:8" ht="12.75">
      <c r="A61" s="61">
        <f t="shared" si="2"/>
        <v>41</v>
      </c>
      <c r="B61" s="33" t="s">
        <v>263</v>
      </c>
      <c r="C61" s="9" t="s">
        <v>29</v>
      </c>
      <c r="D61" s="30" t="s">
        <v>255</v>
      </c>
      <c r="E61" s="14"/>
      <c r="F61" s="15">
        <v>750</v>
      </c>
      <c r="G61" s="15">
        <v>720</v>
      </c>
      <c r="H61" s="32">
        <v>705</v>
      </c>
    </row>
    <row r="62" spans="1:8" ht="12.75">
      <c r="A62" s="61">
        <f t="shared" si="2"/>
        <v>42</v>
      </c>
      <c r="B62" s="33" t="s">
        <v>264</v>
      </c>
      <c r="C62" s="9" t="s">
        <v>29</v>
      </c>
      <c r="D62" s="30" t="s">
        <v>255</v>
      </c>
      <c r="E62" s="14"/>
      <c r="F62" s="15">
        <v>680</v>
      </c>
      <c r="G62" s="15">
        <v>655</v>
      </c>
      <c r="H62" s="32">
        <v>635</v>
      </c>
    </row>
    <row r="63" spans="1:8" ht="12.75">
      <c r="A63" s="61">
        <f t="shared" si="2"/>
        <v>43</v>
      </c>
      <c r="B63" s="33" t="s">
        <v>265</v>
      </c>
      <c r="C63" s="9" t="s">
        <v>29</v>
      </c>
      <c r="D63" s="30" t="s">
        <v>255</v>
      </c>
      <c r="E63" s="14"/>
      <c r="F63" s="15">
        <v>790</v>
      </c>
      <c r="G63" s="15">
        <v>765</v>
      </c>
      <c r="H63" s="32">
        <v>745</v>
      </c>
    </row>
    <row r="64" spans="1:8" ht="12.75">
      <c r="A64" s="61">
        <f t="shared" si="2"/>
        <v>44</v>
      </c>
      <c r="B64" s="33" t="s">
        <v>266</v>
      </c>
      <c r="C64" s="9" t="s">
        <v>29</v>
      </c>
      <c r="D64" s="30" t="s">
        <v>255</v>
      </c>
      <c r="E64" s="14"/>
      <c r="F64" s="15">
        <v>1440</v>
      </c>
      <c r="G64" s="15">
        <v>1390</v>
      </c>
      <c r="H64" s="32">
        <v>1350</v>
      </c>
    </row>
    <row r="65" spans="1:8" ht="12.75">
      <c r="A65" s="61">
        <f t="shared" si="2"/>
        <v>45</v>
      </c>
      <c r="B65" s="33" t="s">
        <v>47</v>
      </c>
      <c r="C65" s="9" t="s">
        <v>29</v>
      </c>
      <c r="D65" s="30" t="s">
        <v>255</v>
      </c>
      <c r="E65" s="14"/>
      <c r="F65" s="15">
        <v>850</v>
      </c>
      <c r="G65" s="15">
        <v>825</v>
      </c>
      <c r="H65" s="32">
        <v>805</v>
      </c>
    </row>
    <row r="66" spans="1:8" ht="12.75">
      <c r="A66" s="61">
        <f t="shared" si="2"/>
        <v>46</v>
      </c>
      <c r="B66" s="33" t="s">
        <v>48</v>
      </c>
      <c r="C66" s="9" t="s">
        <v>29</v>
      </c>
      <c r="D66" s="30" t="s">
        <v>255</v>
      </c>
      <c r="E66" s="10"/>
      <c r="F66" s="15">
        <v>840</v>
      </c>
      <c r="G66" s="15">
        <v>820</v>
      </c>
      <c r="H66" s="32">
        <v>805</v>
      </c>
    </row>
    <row r="67" spans="1:8" ht="12.75">
      <c r="A67" s="61">
        <f t="shared" si="2"/>
        <v>47</v>
      </c>
      <c r="B67" s="33" t="s">
        <v>49</v>
      </c>
      <c r="C67" s="9" t="s">
        <v>29</v>
      </c>
      <c r="D67" s="30" t="s">
        <v>255</v>
      </c>
      <c r="E67" s="10"/>
      <c r="F67" s="15">
        <v>780</v>
      </c>
      <c r="G67" s="15">
        <v>755</v>
      </c>
      <c r="H67" s="28">
        <v>740</v>
      </c>
    </row>
    <row r="68" spans="1:8" ht="12.75">
      <c r="A68" s="61">
        <f t="shared" si="2"/>
        <v>48</v>
      </c>
      <c r="B68" s="33" t="s">
        <v>50</v>
      </c>
      <c r="C68" s="9" t="s">
        <v>29</v>
      </c>
      <c r="D68" s="30" t="s">
        <v>255</v>
      </c>
      <c r="E68" s="10"/>
      <c r="F68" s="15">
        <v>930</v>
      </c>
      <c r="G68" s="15">
        <v>910</v>
      </c>
      <c r="H68" s="28">
        <v>885</v>
      </c>
    </row>
    <row r="69" spans="1:8" ht="12.75">
      <c r="A69" s="61">
        <f t="shared" si="2"/>
        <v>49</v>
      </c>
      <c r="B69" s="19" t="s">
        <v>51</v>
      </c>
      <c r="C69" s="9" t="s">
        <v>29</v>
      </c>
      <c r="D69" s="30" t="s">
        <v>255</v>
      </c>
      <c r="E69" s="10"/>
      <c r="F69" s="15">
        <v>595</v>
      </c>
      <c r="G69" s="15">
        <v>570</v>
      </c>
      <c r="H69" s="15">
        <v>550</v>
      </c>
    </row>
    <row r="70" spans="1:8" ht="12.75">
      <c r="A70" s="61">
        <f t="shared" si="2"/>
        <v>50</v>
      </c>
      <c r="B70" s="20" t="s">
        <v>32</v>
      </c>
      <c r="C70" s="9" t="s">
        <v>29</v>
      </c>
      <c r="D70" s="30" t="s">
        <v>255</v>
      </c>
      <c r="E70" s="10"/>
      <c r="F70" s="15">
        <v>565</v>
      </c>
      <c r="G70" s="15">
        <v>535</v>
      </c>
      <c r="H70" s="15">
        <v>515</v>
      </c>
    </row>
    <row r="71" spans="1:8" ht="15">
      <c r="A71" s="116" t="s">
        <v>14</v>
      </c>
      <c r="B71" s="116"/>
      <c r="C71" s="116"/>
      <c r="D71" s="116"/>
      <c r="E71" s="116"/>
      <c r="F71" s="116"/>
      <c r="G71" s="116"/>
      <c r="H71" s="116"/>
    </row>
    <row r="72" spans="1:8" ht="12.75">
      <c r="A72" s="109" t="s">
        <v>35</v>
      </c>
      <c r="B72" s="109"/>
      <c r="C72" s="109"/>
      <c r="D72" s="109"/>
      <c r="E72" s="109"/>
      <c r="F72" s="109"/>
      <c r="G72" s="109"/>
      <c r="H72" s="109"/>
    </row>
    <row r="73" spans="1:8" ht="12.75">
      <c r="A73" s="84">
        <v>51</v>
      </c>
      <c r="B73" s="86" t="s">
        <v>16</v>
      </c>
      <c r="C73" s="9" t="s">
        <v>29</v>
      </c>
      <c r="D73" s="30" t="s">
        <v>255</v>
      </c>
      <c r="E73" s="85"/>
      <c r="F73" s="26">
        <v>425</v>
      </c>
      <c r="G73" s="26">
        <v>410</v>
      </c>
      <c r="H73" s="98">
        <v>397</v>
      </c>
    </row>
    <row r="74" spans="1:8" ht="12.75">
      <c r="A74" s="84">
        <f>A73+1</f>
        <v>52</v>
      </c>
      <c r="B74" s="86" t="s">
        <v>17</v>
      </c>
      <c r="C74" s="9" t="s">
        <v>29</v>
      </c>
      <c r="D74" s="30" t="s">
        <v>255</v>
      </c>
      <c r="E74" s="85"/>
      <c r="F74" s="26">
        <v>495</v>
      </c>
      <c r="G74" s="26">
        <v>470</v>
      </c>
      <c r="H74" s="98">
        <v>450</v>
      </c>
    </row>
    <row r="75" spans="1:8" ht="12.75">
      <c r="A75" s="84">
        <f aca="true" t="shared" si="3" ref="A75:A84">A74+1</f>
        <v>53</v>
      </c>
      <c r="B75" s="86" t="s">
        <v>18</v>
      </c>
      <c r="C75" s="9" t="s">
        <v>29</v>
      </c>
      <c r="D75" s="30" t="s">
        <v>255</v>
      </c>
      <c r="E75" s="85"/>
      <c r="F75" s="26">
        <v>585</v>
      </c>
      <c r="G75" s="26">
        <v>560</v>
      </c>
      <c r="H75" s="26">
        <v>540</v>
      </c>
    </row>
    <row r="76" spans="1:8" ht="12.75">
      <c r="A76" s="84">
        <f t="shared" si="3"/>
        <v>54</v>
      </c>
      <c r="B76" s="86" t="s">
        <v>19</v>
      </c>
      <c r="C76" s="9" t="s">
        <v>29</v>
      </c>
      <c r="D76" s="30" t="s">
        <v>255</v>
      </c>
      <c r="E76" s="85"/>
      <c r="F76" s="26">
        <f aca="true" t="shared" si="4" ref="F76:F84">G76+25</f>
        <v>565</v>
      </c>
      <c r="G76" s="26">
        <v>540</v>
      </c>
      <c r="H76" s="26">
        <v>525</v>
      </c>
    </row>
    <row r="77" spans="1:8" ht="12.75">
      <c r="A77" s="84">
        <f t="shared" si="3"/>
        <v>55</v>
      </c>
      <c r="B77" s="86" t="s">
        <v>0</v>
      </c>
      <c r="C77" s="9" t="s">
        <v>29</v>
      </c>
      <c r="D77" s="30" t="s">
        <v>255</v>
      </c>
      <c r="E77" s="85"/>
      <c r="F77" s="26">
        <f>G77+25</f>
        <v>575</v>
      </c>
      <c r="G77" s="26">
        <v>550</v>
      </c>
      <c r="H77" s="26">
        <v>545</v>
      </c>
    </row>
    <row r="78" spans="1:8" ht="12.75">
      <c r="A78" s="84">
        <f t="shared" si="3"/>
        <v>56</v>
      </c>
      <c r="B78" s="87" t="s">
        <v>1</v>
      </c>
      <c r="C78" s="9" t="s">
        <v>29</v>
      </c>
      <c r="D78" s="30" t="s">
        <v>255</v>
      </c>
      <c r="E78" s="85"/>
      <c r="F78" s="26">
        <f t="shared" si="4"/>
        <v>570</v>
      </c>
      <c r="G78" s="26">
        <v>545</v>
      </c>
      <c r="H78" s="26">
        <v>530</v>
      </c>
    </row>
    <row r="79" spans="1:8" ht="12.75">
      <c r="A79" s="84">
        <f t="shared" si="3"/>
        <v>57</v>
      </c>
      <c r="B79" s="87" t="s">
        <v>2</v>
      </c>
      <c r="C79" s="9" t="s">
        <v>29</v>
      </c>
      <c r="D79" s="30" t="s">
        <v>255</v>
      </c>
      <c r="E79" s="85"/>
      <c r="F79" s="26">
        <f t="shared" si="4"/>
        <v>645</v>
      </c>
      <c r="G79" s="26">
        <v>620</v>
      </c>
      <c r="H79" s="26">
        <v>605</v>
      </c>
    </row>
    <row r="80" spans="1:8" ht="12.75">
      <c r="A80" s="84">
        <f t="shared" si="3"/>
        <v>58</v>
      </c>
      <c r="B80" s="88" t="s">
        <v>3</v>
      </c>
      <c r="C80" s="9" t="s">
        <v>29</v>
      </c>
      <c r="D80" s="30" t="s">
        <v>255</v>
      </c>
      <c r="E80" s="85"/>
      <c r="F80" s="26">
        <f t="shared" si="4"/>
        <v>570</v>
      </c>
      <c r="G80" s="26">
        <v>545</v>
      </c>
      <c r="H80" s="26">
        <v>530</v>
      </c>
    </row>
    <row r="81" spans="1:8" ht="12.75">
      <c r="A81" s="84">
        <f t="shared" si="3"/>
        <v>59</v>
      </c>
      <c r="B81" s="86" t="s">
        <v>4</v>
      </c>
      <c r="C81" s="9" t="s">
        <v>29</v>
      </c>
      <c r="D81" s="30" t="s">
        <v>255</v>
      </c>
      <c r="E81" s="85"/>
      <c r="F81" s="26">
        <f t="shared" si="4"/>
        <v>640</v>
      </c>
      <c r="G81" s="26">
        <v>615</v>
      </c>
      <c r="H81" s="26">
        <v>600</v>
      </c>
    </row>
    <row r="82" spans="1:8" ht="12.75">
      <c r="A82" s="84">
        <f t="shared" si="3"/>
        <v>60</v>
      </c>
      <c r="B82" s="86" t="s">
        <v>5</v>
      </c>
      <c r="C82" s="9" t="s">
        <v>29</v>
      </c>
      <c r="D82" s="30" t="s">
        <v>255</v>
      </c>
      <c r="E82" s="85"/>
      <c r="F82" s="26">
        <f t="shared" si="4"/>
        <v>650</v>
      </c>
      <c r="G82" s="26">
        <v>625</v>
      </c>
      <c r="H82" s="26">
        <v>610</v>
      </c>
    </row>
    <row r="83" spans="1:8" ht="12.75">
      <c r="A83" s="84">
        <f t="shared" si="3"/>
        <v>61</v>
      </c>
      <c r="B83" s="86" t="s">
        <v>6</v>
      </c>
      <c r="C83" s="9" t="s">
        <v>29</v>
      </c>
      <c r="D83" s="30" t="s">
        <v>255</v>
      </c>
      <c r="E83" s="85"/>
      <c r="F83" s="26">
        <f t="shared" si="4"/>
        <v>715</v>
      </c>
      <c r="G83" s="26">
        <v>690</v>
      </c>
      <c r="H83" s="26">
        <v>675</v>
      </c>
    </row>
    <row r="84" spans="1:8" ht="12.75">
      <c r="A84" s="84">
        <f t="shared" si="3"/>
        <v>62</v>
      </c>
      <c r="B84" s="87" t="s">
        <v>7</v>
      </c>
      <c r="C84" s="9" t="s">
        <v>29</v>
      </c>
      <c r="D84" s="30" t="s">
        <v>255</v>
      </c>
      <c r="E84" s="85"/>
      <c r="F84" s="26">
        <f t="shared" si="4"/>
        <v>650</v>
      </c>
      <c r="G84" s="26">
        <v>625</v>
      </c>
      <c r="H84" s="26">
        <v>610</v>
      </c>
    </row>
    <row r="85" spans="1:8" ht="12.75">
      <c r="A85" s="109" t="s">
        <v>36</v>
      </c>
      <c r="B85" s="109"/>
      <c r="C85" s="109"/>
      <c r="D85" s="109"/>
      <c r="E85" s="109"/>
      <c r="F85" s="109"/>
      <c r="G85" s="109"/>
      <c r="H85" s="109"/>
    </row>
    <row r="86" spans="1:8" ht="12.75">
      <c r="A86" s="84">
        <v>63</v>
      </c>
      <c r="B86" s="86" t="s">
        <v>17</v>
      </c>
      <c r="C86" s="9" t="s">
        <v>29</v>
      </c>
      <c r="D86" s="30" t="s">
        <v>255</v>
      </c>
      <c r="E86" s="85"/>
      <c r="F86" s="26">
        <f>G86+25</f>
        <v>585</v>
      </c>
      <c r="G86" s="26">
        <f>H86+20</f>
        <v>560</v>
      </c>
      <c r="H86" s="26">
        <v>540</v>
      </c>
    </row>
    <row r="87" spans="1:8" ht="12.75">
      <c r="A87" s="84">
        <f>A86+1</f>
        <v>64</v>
      </c>
      <c r="B87" s="86" t="s">
        <v>18</v>
      </c>
      <c r="C87" s="9" t="s">
        <v>29</v>
      </c>
      <c r="D87" s="30" t="s">
        <v>255</v>
      </c>
      <c r="E87" s="85"/>
      <c r="F87" s="26">
        <f aca="true" t="shared" si="5" ref="F87:F96">G87+25</f>
        <v>690</v>
      </c>
      <c r="G87" s="26">
        <f aca="true" t="shared" si="6" ref="G87:G96">H87+20</f>
        <v>665</v>
      </c>
      <c r="H87" s="26">
        <v>645</v>
      </c>
    </row>
    <row r="88" spans="1:8" ht="12.75">
      <c r="A88" s="84">
        <f aca="true" t="shared" si="7" ref="A88:A96">A87+1</f>
        <v>65</v>
      </c>
      <c r="B88" s="86" t="s">
        <v>19</v>
      </c>
      <c r="C88" s="9" t="s">
        <v>29</v>
      </c>
      <c r="D88" s="30" t="s">
        <v>255</v>
      </c>
      <c r="E88" s="85"/>
      <c r="F88" s="26">
        <f t="shared" si="5"/>
        <v>685</v>
      </c>
      <c r="G88" s="26">
        <f t="shared" si="6"/>
        <v>660</v>
      </c>
      <c r="H88" s="26">
        <v>640</v>
      </c>
    </row>
    <row r="89" spans="1:8" ht="12.75">
      <c r="A89" s="84">
        <f t="shared" si="7"/>
        <v>66</v>
      </c>
      <c r="B89" s="86" t="s">
        <v>0</v>
      </c>
      <c r="C89" s="9" t="s">
        <v>29</v>
      </c>
      <c r="D89" s="30" t="s">
        <v>255</v>
      </c>
      <c r="E89" s="85"/>
      <c r="F89" s="26">
        <f t="shared" si="5"/>
        <v>685</v>
      </c>
      <c r="G89" s="26">
        <f t="shared" si="6"/>
        <v>660</v>
      </c>
      <c r="H89" s="26">
        <v>640</v>
      </c>
    </row>
    <row r="90" spans="1:8" ht="12.75">
      <c r="A90" s="84">
        <f t="shared" si="7"/>
        <v>67</v>
      </c>
      <c r="B90" s="87" t="s">
        <v>1</v>
      </c>
      <c r="C90" s="9" t="s">
        <v>29</v>
      </c>
      <c r="D90" s="30" t="s">
        <v>255</v>
      </c>
      <c r="E90" s="85"/>
      <c r="F90" s="26">
        <f t="shared" si="5"/>
        <v>685</v>
      </c>
      <c r="G90" s="26">
        <f t="shared" si="6"/>
        <v>660</v>
      </c>
      <c r="H90" s="26">
        <v>640</v>
      </c>
    </row>
    <row r="91" spans="1:8" ht="12.75">
      <c r="A91" s="84">
        <f t="shared" si="7"/>
        <v>68</v>
      </c>
      <c r="B91" s="87" t="s">
        <v>2</v>
      </c>
      <c r="C91" s="9" t="s">
        <v>29</v>
      </c>
      <c r="D91" s="30" t="s">
        <v>255</v>
      </c>
      <c r="E91" s="85"/>
      <c r="F91" s="26">
        <f t="shared" si="5"/>
        <v>770</v>
      </c>
      <c r="G91" s="26">
        <f t="shared" si="6"/>
        <v>745</v>
      </c>
      <c r="H91" s="26">
        <v>725</v>
      </c>
    </row>
    <row r="92" spans="1:8" ht="12.75">
      <c r="A92" s="84">
        <f t="shared" si="7"/>
        <v>69</v>
      </c>
      <c r="B92" s="88" t="s">
        <v>3</v>
      </c>
      <c r="C92" s="9" t="s">
        <v>29</v>
      </c>
      <c r="D92" s="30" t="s">
        <v>255</v>
      </c>
      <c r="E92" s="85"/>
      <c r="F92" s="26">
        <f t="shared" si="5"/>
        <v>685</v>
      </c>
      <c r="G92" s="26">
        <f t="shared" si="6"/>
        <v>660</v>
      </c>
      <c r="H92" s="26">
        <v>640</v>
      </c>
    </row>
    <row r="93" spans="1:8" ht="12.75">
      <c r="A93" s="84">
        <f t="shared" si="7"/>
        <v>70</v>
      </c>
      <c r="B93" s="86" t="s">
        <v>4</v>
      </c>
      <c r="C93" s="9" t="s">
        <v>29</v>
      </c>
      <c r="D93" s="30" t="s">
        <v>255</v>
      </c>
      <c r="E93" s="85"/>
      <c r="F93" s="26">
        <f t="shared" si="5"/>
        <v>770</v>
      </c>
      <c r="G93" s="26">
        <f t="shared" si="6"/>
        <v>745</v>
      </c>
      <c r="H93" s="26">
        <v>725</v>
      </c>
    </row>
    <row r="94" spans="1:8" ht="12.75">
      <c r="A94" s="84">
        <f t="shared" si="7"/>
        <v>71</v>
      </c>
      <c r="B94" s="86" t="s">
        <v>5</v>
      </c>
      <c r="C94" s="9" t="s">
        <v>29</v>
      </c>
      <c r="D94" s="30" t="s">
        <v>255</v>
      </c>
      <c r="E94" s="85"/>
      <c r="F94" s="26">
        <f t="shared" si="5"/>
        <v>770</v>
      </c>
      <c r="G94" s="26">
        <f t="shared" si="6"/>
        <v>745</v>
      </c>
      <c r="H94" s="26">
        <v>725</v>
      </c>
    </row>
    <row r="95" spans="1:8" ht="12.75">
      <c r="A95" s="84">
        <f t="shared" si="7"/>
        <v>72</v>
      </c>
      <c r="B95" s="86" t="s">
        <v>6</v>
      </c>
      <c r="C95" s="9" t="s">
        <v>29</v>
      </c>
      <c r="D95" s="30" t="s">
        <v>255</v>
      </c>
      <c r="E95" s="85"/>
      <c r="F95" s="26">
        <f t="shared" si="5"/>
        <v>830</v>
      </c>
      <c r="G95" s="26">
        <f t="shared" si="6"/>
        <v>805</v>
      </c>
      <c r="H95" s="26">
        <v>785</v>
      </c>
    </row>
    <row r="96" spans="1:8" ht="12.75">
      <c r="A96" s="84">
        <f t="shared" si="7"/>
        <v>73</v>
      </c>
      <c r="B96" s="87" t="s">
        <v>7</v>
      </c>
      <c r="C96" s="9" t="s">
        <v>29</v>
      </c>
      <c r="D96" s="30" t="s">
        <v>255</v>
      </c>
      <c r="E96" s="85"/>
      <c r="F96" s="26">
        <f t="shared" si="5"/>
        <v>770</v>
      </c>
      <c r="G96" s="26">
        <f t="shared" si="6"/>
        <v>745</v>
      </c>
      <c r="H96" s="26">
        <v>725</v>
      </c>
    </row>
    <row r="97" spans="1:8" ht="15" thickBot="1">
      <c r="A97" s="124" t="s">
        <v>37</v>
      </c>
      <c r="B97" s="124"/>
      <c r="C97" s="124"/>
      <c r="D97" s="124"/>
      <c r="E97" s="124"/>
      <c r="F97" s="124"/>
      <c r="G97" s="124"/>
      <c r="H97" s="124"/>
    </row>
    <row r="98" spans="1:8" ht="12.75">
      <c r="A98" s="125" t="s">
        <v>42</v>
      </c>
      <c r="B98" s="126"/>
      <c r="C98" s="126"/>
      <c r="D98" s="126"/>
      <c r="E98" s="126"/>
      <c r="F98" s="126"/>
      <c r="G98" s="126"/>
      <c r="H98" s="127"/>
    </row>
    <row r="99" spans="1:8" ht="12.75">
      <c r="A99" s="62">
        <v>74</v>
      </c>
      <c r="B99" s="21" t="s">
        <v>38</v>
      </c>
      <c r="C99" s="9" t="s">
        <v>29</v>
      </c>
      <c r="D99" s="30" t="s">
        <v>255</v>
      </c>
      <c r="E99" s="10"/>
      <c r="F99" s="15">
        <v>340</v>
      </c>
      <c r="G99" s="15">
        <v>320</v>
      </c>
      <c r="H99" s="35">
        <v>305</v>
      </c>
    </row>
    <row r="100" spans="1:8" ht="12.75">
      <c r="A100" s="62">
        <f>A99+1</f>
        <v>75</v>
      </c>
      <c r="B100" s="21" t="s">
        <v>270</v>
      </c>
      <c r="C100" s="9" t="s">
        <v>29</v>
      </c>
      <c r="D100" s="30" t="s">
        <v>255</v>
      </c>
      <c r="E100" s="10"/>
      <c r="F100" s="15">
        <v>445</v>
      </c>
      <c r="G100" s="15">
        <v>420</v>
      </c>
      <c r="H100" s="35">
        <v>400</v>
      </c>
    </row>
    <row r="101" spans="1:8" ht="12.75">
      <c r="A101" s="62">
        <f aca="true" t="shared" si="8" ref="A101:A108">A100+1</f>
        <v>76</v>
      </c>
      <c r="B101" s="21" t="s">
        <v>46</v>
      </c>
      <c r="C101" s="9" t="s">
        <v>29</v>
      </c>
      <c r="D101" s="30" t="s">
        <v>255</v>
      </c>
      <c r="E101" s="10"/>
      <c r="F101" s="15">
        <v>490</v>
      </c>
      <c r="G101" s="15">
        <v>460</v>
      </c>
      <c r="H101" s="35">
        <v>440</v>
      </c>
    </row>
    <row r="102" spans="1:8" ht="12.75">
      <c r="A102" s="62">
        <f t="shared" si="8"/>
        <v>77</v>
      </c>
      <c r="B102" s="21" t="s">
        <v>45</v>
      </c>
      <c r="C102" s="9" t="s">
        <v>29</v>
      </c>
      <c r="D102" s="30" t="s">
        <v>255</v>
      </c>
      <c r="E102" s="10"/>
      <c r="F102" s="15">
        <v>470</v>
      </c>
      <c r="G102" s="15">
        <v>445</v>
      </c>
      <c r="H102" s="35">
        <v>430</v>
      </c>
    </row>
    <row r="103" spans="1:8" ht="12.75">
      <c r="A103" s="62">
        <f t="shared" si="8"/>
        <v>78</v>
      </c>
      <c r="B103" s="21" t="s">
        <v>271</v>
      </c>
      <c r="C103" s="9" t="s">
        <v>29</v>
      </c>
      <c r="D103" s="30" t="s">
        <v>255</v>
      </c>
      <c r="E103" s="10"/>
      <c r="F103" s="15">
        <v>445</v>
      </c>
      <c r="G103" s="15">
        <v>420</v>
      </c>
      <c r="H103" s="35">
        <v>405</v>
      </c>
    </row>
    <row r="104" spans="1:8" ht="12.75">
      <c r="A104" s="62">
        <f t="shared" si="8"/>
        <v>79</v>
      </c>
      <c r="B104" s="21" t="s">
        <v>43</v>
      </c>
      <c r="C104" s="9" t="s">
        <v>29</v>
      </c>
      <c r="D104" s="30" t="s">
        <v>255</v>
      </c>
      <c r="E104" s="10"/>
      <c r="F104" s="15">
        <v>400</v>
      </c>
      <c r="G104" s="15">
        <v>380</v>
      </c>
      <c r="H104" s="35">
        <v>365</v>
      </c>
    </row>
    <row r="105" spans="1:8" ht="12.75">
      <c r="A105" s="62">
        <f t="shared" si="8"/>
        <v>80</v>
      </c>
      <c r="B105" s="21" t="s">
        <v>44</v>
      </c>
      <c r="C105" s="9" t="s">
        <v>29</v>
      </c>
      <c r="D105" s="30" t="s">
        <v>255</v>
      </c>
      <c r="E105" s="10"/>
      <c r="F105" s="15">
        <v>435</v>
      </c>
      <c r="G105" s="15">
        <v>410</v>
      </c>
      <c r="H105" s="35">
        <v>390</v>
      </c>
    </row>
    <row r="106" spans="1:8" ht="12.75">
      <c r="A106" s="62">
        <f t="shared" si="8"/>
        <v>81</v>
      </c>
      <c r="B106" s="21" t="s">
        <v>40</v>
      </c>
      <c r="C106" s="9" t="s">
        <v>29</v>
      </c>
      <c r="D106" s="30" t="s">
        <v>255</v>
      </c>
      <c r="E106" s="10"/>
      <c r="F106" s="15">
        <v>495</v>
      </c>
      <c r="G106" s="15">
        <v>470</v>
      </c>
      <c r="H106" s="35">
        <v>455</v>
      </c>
    </row>
    <row r="107" spans="1:8" ht="12.75">
      <c r="A107" s="62">
        <f t="shared" si="8"/>
        <v>82</v>
      </c>
      <c r="B107" s="21" t="s">
        <v>41</v>
      </c>
      <c r="C107" s="9" t="s">
        <v>29</v>
      </c>
      <c r="D107" s="30" t="s">
        <v>255</v>
      </c>
      <c r="E107" s="10"/>
      <c r="F107" s="15">
        <v>305</v>
      </c>
      <c r="G107" s="15">
        <v>285</v>
      </c>
      <c r="H107" s="35">
        <v>270</v>
      </c>
    </row>
    <row r="108" spans="1:8" ht="12.75">
      <c r="A108" s="62">
        <f t="shared" si="8"/>
        <v>83</v>
      </c>
      <c r="B108" s="21" t="s">
        <v>269</v>
      </c>
      <c r="C108" s="9" t="s">
        <v>29</v>
      </c>
      <c r="D108" s="30" t="s">
        <v>255</v>
      </c>
      <c r="E108" s="10"/>
      <c r="F108" s="15">
        <v>445</v>
      </c>
      <c r="G108" s="15">
        <v>425</v>
      </c>
      <c r="H108" s="35">
        <v>410</v>
      </c>
    </row>
    <row r="109" spans="1:8" ht="12.75">
      <c r="A109" s="130" t="s">
        <v>231</v>
      </c>
      <c r="B109" s="123"/>
      <c r="C109" s="123"/>
      <c r="D109" s="123"/>
      <c r="E109" s="123"/>
      <c r="F109" s="123"/>
      <c r="G109" s="123"/>
      <c r="H109" s="129"/>
    </row>
    <row r="110" spans="1:8" ht="12.75">
      <c r="A110" s="34">
        <v>84</v>
      </c>
      <c r="B110" s="22" t="s">
        <v>235</v>
      </c>
      <c r="C110" s="9" t="s">
        <v>29</v>
      </c>
      <c r="D110" s="30" t="s">
        <v>255</v>
      </c>
      <c r="E110" s="14"/>
      <c r="F110" s="15">
        <v>505</v>
      </c>
      <c r="G110" s="15">
        <v>480</v>
      </c>
      <c r="H110" s="35">
        <v>465</v>
      </c>
    </row>
    <row r="111" spans="1:8" ht="12.75">
      <c r="A111" s="34">
        <f>A110+1</f>
        <v>85</v>
      </c>
      <c r="B111" s="22" t="s">
        <v>272</v>
      </c>
      <c r="C111" s="9" t="s">
        <v>29</v>
      </c>
      <c r="D111" s="30" t="s">
        <v>255</v>
      </c>
      <c r="E111" s="14"/>
      <c r="F111" s="15">
        <v>520</v>
      </c>
      <c r="G111" s="15">
        <v>490</v>
      </c>
      <c r="H111" s="35">
        <v>475</v>
      </c>
    </row>
    <row r="112" spans="1:8" ht="12.75">
      <c r="A112" s="34">
        <f>A111+1</f>
        <v>86</v>
      </c>
      <c r="B112" s="22" t="s">
        <v>46</v>
      </c>
      <c r="C112" s="9" t="s">
        <v>29</v>
      </c>
      <c r="D112" s="30" t="s">
        <v>255</v>
      </c>
      <c r="E112" s="14"/>
      <c r="F112" s="15">
        <v>550</v>
      </c>
      <c r="G112" s="15">
        <v>535</v>
      </c>
      <c r="H112" s="35">
        <v>520</v>
      </c>
    </row>
    <row r="113" spans="1:8" ht="12.75">
      <c r="A113" s="34">
        <f>A112+1</f>
        <v>87</v>
      </c>
      <c r="B113" s="22" t="s">
        <v>273</v>
      </c>
      <c r="C113" s="9" t="s">
        <v>29</v>
      </c>
      <c r="D113" s="30" t="s">
        <v>255</v>
      </c>
      <c r="E113" s="14"/>
      <c r="F113" s="15">
        <v>610</v>
      </c>
      <c r="G113" s="15">
        <v>580</v>
      </c>
      <c r="H113" s="35">
        <v>565</v>
      </c>
    </row>
    <row r="114" spans="1:8" ht="12.75">
      <c r="A114" s="34">
        <f>A113+1</f>
        <v>88</v>
      </c>
      <c r="B114" s="22" t="s">
        <v>40</v>
      </c>
      <c r="C114" s="9" t="s">
        <v>29</v>
      </c>
      <c r="D114" s="30" t="s">
        <v>255</v>
      </c>
      <c r="E114" s="14"/>
      <c r="F114" s="15">
        <v>625</v>
      </c>
      <c r="G114" s="15">
        <v>610</v>
      </c>
      <c r="H114" s="35">
        <v>595</v>
      </c>
    </row>
    <row r="115" spans="1:8" ht="12.75">
      <c r="A115" s="99">
        <v>89</v>
      </c>
      <c r="B115" s="100" t="s">
        <v>271</v>
      </c>
      <c r="C115" s="9" t="s">
        <v>29</v>
      </c>
      <c r="D115" s="30" t="s">
        <v>255</v>
      </c>
      <c r="E115" s="50"/>
      <c r="F115" s="26">
        <v>580</v>
      </c>
      <c r="G115" s="26">
        <v>555</v>
      </c>
      <c r="H115" s="101">
        <v>540</v>
      </c>
    </row>
    <row r="116" spans="1:8" ht="12.75">
      <c r="A116" s="131" t="s">
        <v>232</v>
      </c>
      <c r="B116" s="132"/>
      <c r="C116" s="132"/>
      <c r="D116" s="132"/>
      <c r="E116" s="132"/>
      <c r="F116" s="132"/>
      <c r="G116" s="132"/>
      <c r="H116" s="133"/>
    </row>
    <row r="117" spans="1:8" ht="12.75">
      <c r="A117" s="34">
        <v>90</v>
      </c>
      <c r="B117" s="22" t="s">
        <v>235</v>
      </c>
      <c r="C117" s="9" t="s">
        <v>29</v>
      </c>
      <c r="D117" s="30" t="s">
        <v>255</v>
      </c>
      <c r="E117" s="14"/>
      <c r="F117" s="15">
        <v>575</v>
      </c>
      <c r="G117" s="15">
        <v>550</v>
      </c>
      <c r="H117" s="35">
        <v>530</v>
      </c>
    </row>
    <row r="118" spans="1:8" ht="12.75">
      <c r="A118" s="34">
        <f>A117+1</f>
        <v>91</v>
      </c>
      <c r="B118" s="22" t="s">
        <v>274</v>
      </c>
      <c r="C118" s="9" t="s">
        <v>29</v>
      </c>
      <c r="D118" s="30" t="s">
        <v>255</v>
      </c>
      <c r="E118" s="14"/>
      <c r="F118" s="15">
        <v>770</v>
      </c>
      <c r="G118" s="15">
        <v>745</v>
      </c>
      <c r="H118" s="35">
        <v>720</v>
      </c>
    </row>
    <row r="119" spans="1:8" ht="12.75">
      <c r="A119" s="34">
        <f aca="true" t="shared" si="9" ref="A119:A124">A118+1</f>
        <v>92</v>
      </c>
      <c r="B119" s="22" t="s">
        <v>39</v>
      </c>
      <c r="C119" s="9" t="s">
        <v>29</v>
      </c>
      <c r="D119" s="30" t="s">
        <v>255</v>
      </c>
      <c r="E119" s="14"/>
      <c r="F119" s="15">
        <v>660</v>
      </c>
      <c r="G119" s="15">
        <v>630</v>
      </c>
      <c r="H119" s="35">
        <v>610</v>
      </c>
    </row>
    <row r="120" spans="1:8" ht="12.75">
      <c r="A120" s="34">
        <f t="shared" si="9"/>
        <v>93</v>
      </c>
      <c r="B120" s="22" t="s">
        <v>45</v>
      </c>
      <c r="C120" s="9" t="s">
        <v>29</v>
      </c>
      <c r="D120" s="30" t="s">
        <v>255</v>
      </c>
      <c r="E120" s="14"/>
      <c r="F120" s="15">
        <v>770</v>
      </c>
      <c r="G120" s="15">
        <v>710</v>
      </c>
      <c r="H120" s="35">
        <v>690</v>
      </c>
    </row>
    <row r="121" spans="1:8" ht="12.75">
      <c r="A121" s="34">
        <f t="shared" si="9"/>
        <v>94</v>
      </c>
      <c r="B121" s="22" t="s">
        <v>40</v>
      </c>
      <c r="C121" s="9" t="s">
        <v>29</v>
      </c>
      <c r="D121" s="30" t="s">
        <v>255</v>
      </c>
      <c r="E121" s="14"/>
      <c r="F121" s="15">
        <v>755</v>
      </c>
      <c r="G121" s="15">
        <v>745</v>
      </c>
      <c r="H121" s="35">
        <v>720</v>
      </c>
    </row>
    <row r="122" spans="1:8" ht="12.75">
      <c r="A122" s="34">
        <f t="shared" si="9"/>
        <v>95</v>
      </c>
      <c r="B122" s="100" t="s">
        <v>271</v>
      </c>
      <c r="C122" s="9" t="s">
        <v>29</v>
      </c>
      <c r="D122" s="30" t="s">
        <v>255</v>
      </c>
      <c r="E122" s="50"/>
      <c r="F122" s="26">
        <v>725</v>
      </c>
      <c r="G122" s="26">
        <v>710</v>
      </c>
      <c r="H122" s="101">
        <v>685</v>
      </c>
    </row>
    <row r="123" spans="1:8" ht="12.75">
      <c r="A123" s="34">
        <f t="shared" si="9"/>
        <v>96</v>
      </c>
      <c r="B123" s="100" t="s">
        <v>236</v>
      </c>
      <c r="C123" s="9" t="s">
        <v>29</v>
      </c>
      <c r="D123" s="30" t="s">
        <v>255</v>
      </c>
      <c r="E123" s="50"/>
      <c r="F123" s="26">
        <v>675</v>
      </c>
      <c r="G123" s="26">
        <v>645</v>
      </c>
      <c r="H123" s="101">
        <v>620</v>
      </c>
    </row>
    <row r="124" spans="1:8" ht="12.75">
      <c r="A124" s="34">
        <f t="shared" si="9"/>
        <v>97</v>
      </c>
      <c r="B124" s="100" t="s">
        <v>275</v>
      </c>
      <c r="C124" s="9" t="s">
        <v>29</v>
      </c>
      <c r="D124" s="30" t="s">
        <v>255</v>
      </c>
      <c r="E124" s="50"/>
      <c r="F124" s="26">
        <v>490</v>
      </c>
      <c r="G124" s="26">
        <v>465</v>
      </c>
      <c r="H124" s="101">
        <v>440</v>
      </c>
    </row>
    <row r="125" spans="1:8" ht="12.75">
      <c r="A125" s="131" t="s">
        <v>234</v>
      </c>
      <c r="B125" s="132"/>
      <c r="C125" s="132"/>
      <c r="D125" s="132"/>
      <c r="E125" s="132"/>
      <c r="F125" s="132"/>
      <c r="G125" s="132"/>
      <c r="H125" s="133"/>
    </row>
    <row r="126" spans="1:8" ht="12.75">
      <c r="A126" s="34">
        <v>98</v>
      </c>
      <c r="B126" s="22" t="s">
        <v>235</v>
      </c>
      <c r="C126" s="9" t="s">
        <v>29</v>
      </c>
      <c r="D126" s="30" t="s">
        <v>255</v>
      </c>
      <c r="E126" s="14"/>
      <c r="F126" s="15">
        <v>795</v>
      </c>
      <c r="G126" s="15">
        <v>770</v>
      </c>
      <c r="H126" s="35">
        <v>750</v>
      </c>
    </row>
    <row r="127" spans="1:8" ht="12.75">
      <c r="A127" s="34">
        <f>A126+1</f>
        <v>99</v>
      </c>
      <c r="B127" s="22" t="s">
        <v>274</v>
      </c>
      <c r="C127" s="9" t="s">
        <v>29</v>
      </c>
      <c r="D127" s="30" t="s">
        <v>255</v>
      </c>
      <c r="E127" s="14"/>
      <c r="F127" s="15">
        <v>840</v>
      </c>
      <c r="G127" s="15">
        <v>825</v>
      </c>
      <c r="H127" s="35">
        <v>815</v>
      </c>
    </row>
    <row r="128" spans="1:8" ht="12.75">
      <c r="A128" s="34">
        <f aca="true" t="shared" si="10" ref="A128:A133">A127+1</f>
        <v>100</v>
      </c>
      <c r="B128" s="22" t="s">
        <v>44</v>
      </c>
      <c r="C128" s="9" t="s">
        <v>29</v>
      </c>
      <c r="D128" s="30" t="s">
        <v>255</v>
      </c>
      <c r="E128" s="14"/>
      <c r="F128" s="15">
        <v>820</v>
      </c>
      <c r="G128" s="15">
        <v>790</v>
      </c>
      <c r="H128" s="35">
        <v>775</v>
      </c>
    </row>
    <row r="129" spans="1:8" ht="12.75">
      <c r="A129" s="34">
        <f t="shared" si="10"/>
        <v>101</v>
      </c>
      <c r="B129" s="22" t="s">
        <v>45</v>
      </c>
      <c r="C129" s="9" t="s">
        <v>29</v>
      </c>
      <c r="D129" s="30" t="s">
        <v>255</v>
      </c>
      <c r="E129" s="14"/>
      <c r="F129" s="15">
        <v>890</v>
      </c>
      <c r="G129" s="15">
        <v>860</v>
      </c>
      <c r="H129" s="35">
        <v>835</v>
      </c>
    </row>
    <row r="130" spans="1:8" ht="12.75">
      <c r="A130" s="34">
        <f t="shared" si="10"/>
        <v>102</v>
      </c>
      <c r="B130" s="22" t="s">
        <v>40</v>
      </c>
      <c r="C130" s="9" t="s">
        <v>29</v>
      </c>
      <c r="D130" s="30" t="s">
        <v>255</v>
      </c>
      <c r="E130" s="14"/>
      <c r="F130" s="15">
        <v>920</v>
      </c>
      <c r="G130" s="15">
        <v>890</v>
      </c>
      <c r="H130" s="35">
        <v>870</v>
      </c>
    </row>
    <row r="131" spans="1:8" ht="12.75">
      <c r="A131" s="34">
        <f t="shared" si="10"/>
        <v>103</v>
      </c>
      <c r="B131" s="22" t="s">
        <v>271</v>
      </c>
      <c r="C131" s="9" t="s">
        <v>29</v>
      </c>
      <c r="D131" s="30" t="s">
        <v>255</v>
      </c>
      <c r="E131" s="14"/>
      <c r="F131" s="15">
        <v>995</v>
      </c>
      <c r="G131" s="15">
        <v>975</v>
      </c>
      <c r="H131" s="35">
        <v>955</v>
      </c>
    </row>
    <row r="132" spans="1:8" ht="12.75">
      <c r="A132" s="34">
        <f t="shared" si="10"/>
        <v>104</v>
      </c>
      <c r="B132" s="22" t="s">
        <v>236</v>
      </c>
      <c r="C132" s="9" t="s">
        <v>29</v>
      </c>
      <c r="D132" s="30" t="s">
        <v>255</v>
      </c>
      <c r="E132" s="14"/>
      <c r="F132" s="15">
        <v>830</v>
      </c>
      <c r="G132" s="15">
        <v>805</v>
      </c>
      <c r="H132" s="35">
        <v>785</v>
      </c>
    </row>
    <row r="133" spans="1:8" ht="13.5" thickBot="1">
      <c r="A133" s="34">
        <f t="shared" si="10"/>
        <v>105</v>
      </c>
      <c r="B133" s="37" t="s">
        <v>237</v>
      </c>
      <c r="C133" s="38" t="s">
        <v>29</v>
      </c>
      <c r="D133" s="30" t="s">
        <v>255</v>
      </c>
      <c r="E133" s="39"/>
      <c r="F133" s="40">
        <v>655</v>
      </c>
      <c r="G133" s="40">
        <v>630</v>
      </c>
      <c r="H133" s="41">
        <v>615</v>
      </c>
    </row>
    <row r="134" spans="1:8" ht="12.75">
      <c r="A134" s="113" t="s">
        <v>238</v>
      </c>
      <c r="B134" s="114"/>
      <c r="C134" s="114"/>
      <c r="D134" s="114"/>
      <c r="E134" s="114"/>
      <c r="F134" s="114"/>
      <c r="G134" s="114"/>
      <c r="H134" s="115"/>
    </row>
    <row r="135" spans="1:8" ht="12.75">
      <c r="A135" s="144">
        <v>106</v>
      </c>
      <c r="B135" s="103" t="s">
        <v>276</v>
      </c>
      <c r="C135" s="9" t="s">
        <v>29</v>
      </c>
      <c r="D135" s="30" t="s">
        <v>255</v>
      </c>
      <c r="E135" s="102"/>
      <c r="F135" s="15">
        <v>550</v>
      </c>
      <c r="G135" s="15">
        <v>525</v>
      </c>
      <c r="H135" s="35">
        <v>500</v>
      </c>
    </row>
    <row r="136" spans="1:8" ht="12.75">
      <c r="A136" s="34">
        <v>107</v>
      </c>
      <c r="B136" s="22" t="s">
        <v>277</v>
      </c>
      <c r="C136" s="9" t="s">
        <v>29</v>
      </c>
      <c r="D136" s="30" t="s">
        <v>255</v>
      </c>
      <c r="E136" s="14"/>
      <c r="F136" s="15">
        <v>515</v>
      </c>
      <c r="G136" s="15">
        <v>485</v>
      </c>
      <c r="H136" s="35">
        <v>475</v>
      </c>
    </row>
    <row r="137" spans="1:8" ht="12.75">
      <c r="A137" s="128" t="s">
        <v>239</v>
      </c>
      <c r="B137" s="123"/>
      <c r="C137" s="123"/>
      <c r="D137" s="123"/>
      <c r="E137" s="123"/>
      <c r="F137" s="123"/>
      <c r="G137" s="123"/>
      <c r="H137" s="129"/>
    </row>
    <row r="138" spans="1:8" ht="13.5" thickBot="1">
      <c r="A138" s="36">
        <v>108</v>
      </c>
      <c r="B138" s="37" t="s">
        <v>278</v>
      </c>
      <c r="C138" s="38" t="s">
        <v>29</v>
      </c>
      <c r="D138" s="30" t="s">
        <v>255</v>
      </c>
      <c r="E138" s="39"/>
      <c r="F138" s="40">
        <v>620</v>
      </c>
      <c r="G138" s="40">
        <v>590</v>
      </c>
      <c r="H138" s="41">
        <v>580</v>
      </c>
    </row>
    <row r="139" spans="1:8" ht="12.75">
      <c r="A139" s="134" t="s">
        <v>240</v>
      </c>
      <c r="B139" s="135"/>
      <c r="C139" s="135"/>
      <c r="D139" s="135"/>
      <c r="E139" s="135"/>
      <c r="F139" s="135"/>
      <c r="G139" s="135"/>
      <c r="H139" s="136"/>
    </row>
    <row r="140" spans="1:8" ht="12.75">
      <c r="A140" s="17">
        <v>109</v>
      </c>
      <c r="B140" s="22" t="s">
        <v>241</v>
      </c>
      <c r="C140" s="9" t="s">
        <v>29</v>
      </c>
      <c r="D140" s="30" t="s">
        <v>255</v>
      </c>
      <c r="E140" s="14"/>
      <c r="F140" s="15">
        <f>G140+20</f>
        <v>540</v>
      </c>
      <c r="G140" s="15">
        <f>H140+15</f>
        <v>520</v>
      </c>
      <c r="H140" s="15">
        <v>505</v>
      </c>
    </row>
    <row r="141" spans="1:8" ht="12.75">
      <c r="A141" s="17">
        <f aca="true" t="shared" si="11" ref="A141:A146">A140+1</f>
        <v>110</v>
      </c>
      <c r="B141" s="22" t="s">
        <v>242</v>
      </c>
      <c r="C141" s="9" t="s">
        <v>29</v>
      </c>
      <c r="D141" s="30" t="s">
        <v>255</v>
      </c>
      <c r="E141" s="14"/>
      <c r="F141" s="15">
        <f aca="true" t="shared" si="12" ref="F141:F147">G141+20</f>
        <v>465</v>
      </c>
      <c r="G141" s="15">
        <f aca="true" t="shared" si="13" ref="G141:G147">H141+15</f>
        <v>445</v>
      </c>
      <c r="H141" s="15">
        <v>430</v>
      </c>
    </row>
    <row r="142" spans="1:8" ht="12.75">
      <c r="A142" s="17">
        <f t="shared" si="11"/>
        <v>111</v>
      </c>
      <c r="B142" s="22" t="s">
        <v>243</v>
      </c>
      <c r="C142" s="9" t="s">
        <v>29</v>
      </c>
      <c r="D142" s="30" t="s">
        <v>255</v>
      </c>
      <c r="E142" s="14"/>
      <c r="F142" s="15">
        <f t="shared" si="12"/>
        <v>595</v>
      </c>
      <c r="G142" s="15">
        <f t="shared" si="13"/>
        <v>575</v>
      </c>
      <c r="H142" s="15">
        <v>560</v>
      </c>
    </row>
    <row r="143" spans="1:8" ht="12.75">
      <c r="A143" s="17">
        <f t="shared" si="11"/>
        <v>112</v>
      </c>
      <c r="B143" s="22" t="s">
        <v>244</v>
      </c>
      <c r="C143" s="9" t="s">
        <v>29</v>
      </c>
      <c r="D143" s="30" t="s">
        <v>255</v>
      </c>
      <c r="E143" s="14"/>
      <c r="F143" s="15">
        <f t="shared" si="12"/>
        <v>510</v>
      </c>
      <c r="G143" s="15">
        <f t="shared" si="13"/>
        <v>490</v>
      </c>
      <c r="H143" s="15">
        <v>475</v>
      </c>
    </row>
    <row r="144" spans="1:8" ht="12.75">
      <c r="A144" s="17">
        <f t="shared" si="11"/>
        <v>113</v>
      </c>
      <c r="B144" s="22" t="s">
        <v>279</v>
      </c>
      <c r="C144" s="9" t="s">
        <v>29</v>
      </c>
      <c r="D144" s="30" t="s">
        <v>255</v>
      </c>
      <c r="E144" s="14"/>
      <c r="F144" s="15">
        <f t="shared" si="12"/>
        <v>580</v>
      </c>
      <c r="G144" s="15">
        <f t="shared" si="13"/>
        <v>560</v>
      </c>
      <c r="H144" s="15">
        <v>545</v>
      </c>
    </row>
    <row r="145" spans="1:8" ht="12.75">
      <c r="A145" s="17">
        <f t="shared" si="11"/>
        <v>114</v>
      </c>
      <c r="B145" s="22" t="s">
        <v>245</v>
      </c>
      <c r="C145" s="9" t="s">
        <v>29</v>
      </c>
      <c r="D145" s="30" t="s">
        <v>255</v>
      </c>
      <c r="E145" s="14"/>
      <c r="F145" s="15">
        <f t="shared" si="12"/>
        <v>860</v>
      </c>
      <c r="G145" s="15">
        <f t="shared" si="13"/>
        <v>840</v>
      </c>
      <c r="H145" s="15">
        <v>825</v>
      </c>
    </row>
    <row r="146" spans="1:8" ht="12.75">
      <c r="A146" s="17">
        <f t="shared" si="11"/>
        <v>115</v>
      </c>
      <c r="B146" s="22" t="s">
        <v>246</v>
      </c>
      <c r="C146" s="9" t="s">
        <v>29</v>
      </c>
      <c r="D146" s="30" t="s">
        <v>255</v>
      </c>
      <c r="E146" s="14"/>
      <c r="F146" s="15">
        <f t="shared" si="12"/>
        <v>775</v>
      </c>
      <c r="G146" s="15">
        <f t="shared" si="13"/>
        <v>755</v>
      </c>
      <c r="H146" s="15">
        <v>740</v>
      </c>
    </row>
    <row r="147" spans="1:8" ht="12.75">
      <c r="A147" s="17">
        <v>116</v>
      </c>
      <c r="B147" s="22" t="s">
        <v>247</v>
      </c>
      <c r="C147" s="9" t="s">
        <v>29</v>
      </c>
      <c r="D147" s="30" t="s">
        <v>255</v>
      </c>
      <c r="E147" s="14"/>
      <c r="F147" s="15">
        <f t="shared" si="12"/>
        <v>615</v>
      </c>
      <c r="G147" s="15">
        <f t="shared" si="13"/>
        <v>595</v>
      </c>
      <c r="H147" s="15">
        <v>580</v>
      </c>
    </row>
    <row r="148" spans="1:8" ht="12.75">
      <c r="A148" s="134" t="s">
        <v>280</v>
      </c>
      <c r="B148" s="135"/>
      <c r="C148" s="135"/>
      <c r="D148" s="135"/>
      <c r="E148" s="135"/>
      <c r="F148" s="135"/>
      <c r="G148" s="135"/>
      <c r="H148" s="136"/>
    </row>
    <row r="149" spans="1:8" ht="12.75">
      <c r="A149" s="71">
        <v>117</v>
      </c>
      <c r="B149" s="104" t="s">
        <v>241</v>
      </c>
      <c r="C149" s="9" t="s">
        <v>29</v>
      </c>
      <c r="D149" s="30" t="s">
        <v>255</v>
      </c>
      <c r="E149" s="14"/>
      <c r="F149" s="15">
        <f aca="true" t="shared" si="14" ref="F149:F155">G149+20</f>
        <v>775</v>
      </c>
      <c r="G149" s="15">
        <f aca="true" t="shared" si="15" ref="G149:G155">H149+15</f>
        <v>755</v>
      </c>
      <c r="H149" s="15">
        <v>740</v>
      </c>
    </row>
    <row r="150" spans="1:8" ht="12.75">
      <c r="A150" s="71"/>
      <c r="B150" s="104" t="s">
        <v>242</v>
      </c>
      <c r="C150" s="9" t="s">
        <v>29</v>
      </c>
      <c r="D150" s="30" t="s">
        <v>255</v>
      </c>
      <c r="E150" s="14"/>
      <c r="F150" s="15">
        <f t="shared" si="14"/>
        <v>735</v>
      </c>
      <c r="G150" s="15">
        <f t="shared" si="15"/>
        <v>715</v>
      </c>
      <c r="H150" s="15">
        <v>700</v>
      </c>
    </row>
    <row r="151" spans="1:8" ht="12.75">
      <c r="A151" s="71"/>
      <c r="B151" s="104" t="s">
        <v>243</v>
      </c>
      <c r="C151" s="9" t="s">
        <v>29</v>
      </c>
      <c r="D151" s="30" t="s">
        <v>255</v>
      </c>
      <c r="E151" s="14"/>
      <c r="F151" s="15">
        <f t="shared" si="14"/>
        <v>905</v>
      </c>
      <c r="G151" s="15">
        <f t="shared" si="15"/>
        <v>885</v>
      </c>
      <c r="H151" s="15">
        <v>870</v>
      </c>
    </row>
    <row r="152" spans="1:8" ht="12.75">
      <c r="A152" s="71"/>
      <c r="B152" s="104" t="s">
        <v>244</v>
      </c>
      <c r="C152" s="9" t="s">
        <v>29</v>
      </c>
      <c r="D152" s="30" t="s">
        <v>255</v>
      </c>
      <c r="E152" s="14"/>
      <c r="F152" s="15">
        <f t="shared" si="14"/>
        <v>785</v>
      </c>
      <c r="G152" s="15">
        <f t="shared" si="15"/>
        <v>765</v>
      </c>
      <c r="H152" s="15">
        <v>750</v>
      </c>
    </row>
    <row r="153" spans="1:8" ht="12.75">
      <c r="A153" s="71"/>
      <c r="B153" s="104" t="s">
        <v>279</v>
      </c>
      <c r="C153" s="9" t="s">
        <v>29</v>
      </c>
      <c r="D153" s="30" t="s">
        <v>255</v>
      </c>
      <c r="E153" s="14"/>
      <c r="F153" s="15">
        <f t="shared" si="14"/>
        <v>820</v>
      </c>
      <c r="G153" s="15">
        <f t="shared" si="15"/>
        <v>800</v>
      </c>
      <c r="H153" s="15">
        <v>785</v>
      </c>
    </row>
    <row r="154" spans="1:8" ht="12.75">
      <c r="A154" s="71"/>
      <c r="B154" s="104" t="s">
        <v>245</v>
      </c>
      <c r="C154" s="9" t="s">
        <v>29</v>
      </c>
      <c r="D154" s="30" t="s">
        <v>255</v>
      </c>
      <c r="E154" s="14"/>
      <c r="F154" s="15">
        <f t="shared" si="14"/>
        <v>1315</v>
      </c>
      <c r="G154" s="15">
        <f t="shared" si="15"/>
        <v>1295</v>
      </c>
      <c r="H154" s="15">
        <v>1280</v>
      </c>
    </row>
    <row r="155" spans="1:8" ht="12.75">
      <c r="A155" s="71"/>
      <c r="B155" s="104" t="s">
        <v>246</v>
      </c>
      <c r="C155" s="9" t="s">
        <v>29</v>
      </c>
      <c r="D155" s="30" t="s">
        <v>255</v>
      </c>
      <c r="E155" s="14"/>
      <c r="F155" s="15">
        <f t="shared" si="14"/>
        <v>930</v>
      </c>
      <c r="G155" s="15">
        <f t="shared" si="15"/>
        <v>910</v>
      </c>
      <c r="H155" s="15">
        <v>895</v>
      </c>
    </row>
    <row r="156" spans="1:8" ht="12.75">
      <c r="A156" s="123" t="s">
        <v>248</v>
      </c>
      <c r="B156" s="123"/>
      <c r="C156" s="123"/>
      <c r="D156" s="123"/>
      <c r="E156" s="123"/>
      <c r="F156" s="123"/>
      <c r="G156" s="123"/>
      <c r="H156" s="123"/>
    </row>
    <row r="157" spans="1:8" ht="12.75">
      <c r="A157" s="71">
        <v>89</v>
      </c>
      <c r="B157" s="104" t="s">
        <v>241</v>
      </c>
      <c r="C157" s="9" t="s">
        <v>29</v>
      </c>
      <c r="D157" s="30" t="s">
        <v>255</v>
      </c>
      <c r="E157" s="14"/>
      <c r="F157" s="15">
        <f aca="true" t="shared" si="16" ref="F157:F164">G157+20</f>
        <v>590</v>
      </c>
      <c r="G157" s="15">
        <f aca="true" t="shared" si="17" ref="G157:G164">H157+15</f>
        <v>570</v>
      </c>
      <c r="H157" s="15">
        <v>555</v>
      </c>
    </row>
    <row r="158" spans="1:8" ht="12.75">
      <c r="A158" s="71">
        <f>A157+1</f>
        <v>90</v>
      </c>
      <c r="B158" s="104" t="s">
        <v>242</v>
      </c>
      <c r="C158" s="9" t="s">
        <v>29</v>
      </c>
      <c r="D158" s="30" t="s">
        <v>255</v>
      </c>
      <c r="E158" s="14"/>
      <c r="F158" s="15">
        <f t="shared" si="16"/>
        <v>545</v>
      </c>
      <c r="G158" s="15">
        <f t="shared" si="17"/>
        <v>525</v>
      </c>
      <c r="H158" s="15">
        <v>510</v>
      </c>
    </row>
    <row r="159" spans="1:8" ht="12.75">
      <c r="A159" s="71">
        <f aca="true" t="shared" si="18" ref="A159:A164">A158+1</f>
        <v>91</v>
      </c>
      <c r="B159" s="104" t="s">
        <v>243</v>
      </c>
      <c r="C159" s="9" t="s">
        <v>29</v>
      </c>
      <c r="D159" s="30" t="s">
        <v>255</v>
      </c>
      <c r="E159" s="14"/>
      <c r="F159" s="15">
        <f t="shared" si="16"/>
        <v>685</v>
      </c>
      <c r="G159" s="15">
        <f t="shared" si="17"/>
        <v>665</v>
      </c>
      <c r="H159" s="15">
        <v>650</v>
      </c>
    </row>
    <row r="160" spans="1:8" ht="12.75">
      <c r="A160" s="71">
        <f t="shared" si="18"/>
        <v>92</v>
      </c>
      <c r="B160" s="104" t="s">
        <v>244</v>
      </c>
      <c r="C160" s="9" t="s">
        <v>29</v>
      </c>
      <c r="D160" s="30" t="s">
        <v>255</v>
      </c>
      <c r="E160" s="14"/>
      <c r="F160" s="15">
        <f t="shared" si="16"/>
        <v>570</v>
      </c>
      <c r="G160" s="15">
        <f t="shared" si="17"/>
        <v>550</v>
      </c>
      <c r="H160" s="15">
        <v>535</v>
      </c>
    </row>
    <row r="161" spans="1:8" ht="12.75">
      <c r="A161" s="71">
        <f t="shared" si="18"/>
        <v>93</v>
      </c>
      <c r="B161" s="104" t="s">
        <v>279</v>
      </c>
      <c r="C161" s="9" t="s">
        <v>29</v>
      </c>
      <c r="D161" s="30" t="s">
        <v>255</v>
      </c>
      <c r="E161" s="14"/>
      <c r="F161" s="15">
        <f t="shared" si="16"/>
        <v>615</v>
      </c>
      <c r="G161" s="15">
        <f t="shared" si="17"/>
        <v>595</v>
      </c>
      <c r="H161" s="15">
        <v>580</v>
      </c>
    </row>
    <row r="162" spans="1:8" ht="12.75">
      <c r="A162" s="71">
        <f t="shared" si="18"/>
        <v>94</v>
      </c>
      <c r="B162" s="104" t="s">
        <v>245</v>
      </c>
      <c r="C162" s="9" t="s">
        <v>29</v>
      </c>
      <c r="D162" s="30" t="s">
        <v>255</v>
      </c>
      <c r="E162" s="14"/>
      <c r="F162" s="15">
        <f t="shared" si="16"/>
        <v>1005</v>
      </c>
      <c r="G162" s="15">
        <f t="shared" si="17"/>
        <v>985</v>
      </c>
      <c r="H162" s="15">
        <v>970</v>
      </c>
    </row>
    <row r="163" spans="1:8" ht="12.75">
      <c r="A163" s="71">
        <f t="shared" si="18"/>
        <v>95</v>
      </c>
      <c r="B163" s="104" t="s">
        <v>246</v>
      </c>
      <c r="C163" s="9" t="s">
        <v>29</v>
      </c>
      <c r="D163" s="30" t="s">
        <v>255</v>
      </c>
      <c r="E163" s="14"/>
      <c r="F163" s="15">
        <f t="shared" si="16"/>
        <v>680</v>
      </c>
      <c r="G163" s="15">
        <f t="shared" si="17"/>
        <v>660</v>
      </c>
      <c r="H163" s="15">
        <v>645</v>
      </c>
    </row>
    <row r="164" spans="1:8" ht="12.75">
      <c r="A164" s="71">
        <f t="shared" si="18"/>
        <v>96</v>
      </c>
      <c r="B164" s="104" t="s">
        <v>247</v>
      </c>
      <c r="C164" s="9" t="s">
        <v>29</v>
      </c>
      <c r="D164" s="30" t="s">
        <v>255</v>
      </c>
      <c r="E164" s="14"/>
      <c r="F164" s="15">
        <f t="shared" si="16"/>
        <v>650</v>
      </c>
      <c r="G164" s="15">
        <f t="shared" si="17"/>
        <v>630</v>
      </c>
      <c r="H164" s="15">
        <v>615</v>
      </c>
    </row>
    <row r="165" spans="1:8" ht="12.75">
      <c r="A165" s="123" t="s">
        <v>249</v>
      </c>
      <c r="B165" s="123"/>
      <c r="C165" s="123"/>
      <c r="D165" s="123"/>
      <c r="E165" s="123"/>
      <c r="F165" s="123"/>
      <c r="G165" s="123"/>
      <c r="H165" s="123"/>
    </row>
    <row r="166" spans="1:8" ht="12.75">
      <c r="A166" s="71">
        <v>97</v>
      </c>
      <c r="B166" s="104" t="s">
        <v>241</v>
      </c>
      <c r="C166" s="9" t="s">
        <v>29</v>
      </c>
      <c r="D166" s="30" t="s">
        <v>255</v>
      </c>
      <c r="E166" s="14"/>
      <c r="F166" s="15">
        <f aca="true" t="shared" si="19" ref="F166:F172">G166+20</f>
        <v>725</v>
      </c>
      <c r="G166" s="15">
        <f aca="true" t="shared" si="20" ref="G166:G172">H166+15</f>
        <v>705</v>
      </c>
      <c r="H166" s="15">
        <v>690</v>
      </c>
    </row>
    <row r="167" spans="1:8" ht="12.75">
      <c r="A167" s="71">
        <v>97</v>
      </c>
      <c r="B167" s="104" t="s">
        <v>242</v>
      </c>
      <c r="C167" s="9" t="s">
        <v>29</v>
      </c>
      <c r="D167" s="30" t="s">
        <v>255</v>
      </c>
      <c r="E167" s="14"/>
      <c r="F167" s="15">
        <f t="shared" si="19"/>
        <v>695</v>
      </c>
      <c r="G167" s="15">
        <f t="shared" si="20"/>
        <v>675</v>
      </c>
      <c r="H167" s="70">
        <v>660</v>
      </c>
    </row>
    <row r="168" spans="1:8" ht="12.75">
      <c r="A168" s="71">
        <f>A167+1</f>
        <v>98</v>
      </c>
      <c r="B168" s="104" t="s">
        <v>243</v>
      </c>
      <c r="C168" s="9" t="s">
        <v>29</v>
      </c>
      <c r="D168" s="30" t="s">
        <v>255</v>
      </c>
      <c r="E168" s="14"/>
      <c r="F168" s="15">
        <f t="shared" si="19"/>
        <v>845</v>
      </c>
      <c r="G168" s="15">
        <f t="shared" si="20"/>
        <v>825</v>
      </c>
      <c r="H168" s="70">
        <v>810</v>
      </c>
    </row>
    <row r="169" spans="1:8" ht="12.75">
      <c r="A169" s="71">
        <f>A168+1</f>
        <v>99</v>
      </c>
      <c r="B169" s="104" t="s">
        <v>244</v>
      </c>
      <c r="C169" s="9" t="s">
        <v>29</v>
      </c>
      <c r="D169" s="30" t="s">
        <v>255</v>
      </c>
      <c r="E169" s="14"/>
      <c r="F169" s="15">
        <f t="shared" si="19"/>
        <v>740</v>
      </c>
      <c r="G169" s="15">
        <f t="shared" si="20"/>
        <v>720</v>
      </c>
      <c r="H169" s="70">
        <v>705</v>
      </c>
    </row>
    <row r="170" spans="1:8" ht="12.75">
      <c r="A170" s="71">
        <f>A169+1</f>
        <v>100</v>
      </c>
      <c r="B170" s="104" t="s">
        <v>281</v>
      </c>
      <c r="C170" s="9" t="s">
        <v>29</v>
      </c>
      <c r="D170" s="30" t="s">
        <v>255</v>
      </c>
      <c r="E170" s="14"/>
      <c r="F170" s="15">
        <f t="shared" si="19"/>
        <v>770</v>
      </c>
      <c r="G170" s="15">
        <f t="shared" si="20"/>
        <v>750</v>
      </c>
      <c r="H170" s="70">
        <v>735</v>
      </c>
    </row>
    <row r="171" spans="1:8" ht="12.75">
      <c r="A171" s="71">
        <f>A170+1</f>
        <v>101</v>
      </c>
      <c r="B171" s="104" t="s">
        <v>245</v>
      </c>
      <c r="C171" s="9" t="s">
        <v>29</v>
      </c>
      <c r="D171" s="30" t="s">
        <v>255</v>
      </c>
      <c r="E171" s="14"/>
      <c r="F171" s="15">
        <f t="shared" si="19"/>
        <v>1260</v>
      </c>
      <c r="G171" s="15">
        <f t="shared" si="20"/>
        <v>1240</v>
      </c>
      <c r="H171" s="70">
        <v>1225</v>
      </c>
    </row>
    <row r="172" spans="1:8" ht="12.75">
      <c r="A172" s="71">
        <f>A171+1</f>
        <v>102</v>
      </c>
      <c r="B172" s="104" t="s">
        <v>246</v>
      </c>
      <c r="C172" s="9" t="s">
        <v>29</v>
      </c>
      <c r="D172" s="30" t="s">
        <v>255</v>
      </c>
      <c r="E172" s="14"/>
      <c r="F172" s="15">
        <f t="shared" si="19"/>
        <v>880</v>
      </c>
      <c r="G172" s="15">
        <f t="shared" si="20"/>
        <v>860</v>
      </c>
      <c r="H172" s="70">
        <v>845</v>
      </c>
    </row>
    <row r="173" spans="1:8" ht="12.75">
      <c r="A173" s="137" t="s">
        <v>99</v>
      </c>
      <c r="B173" s="137"/>
      <c r="C173" s="137"/>
      <c r="D173" s="137"/>
      <c r="E173" s="137"/>
      <c r="F173" s="137"/>
      <c r="G173" s="137"/>
      <c r="H173" s="137"/>
    </row>
    <row r="174" spans="1:8" ht="12.75">
      <c r="A174" s="51">
        <v>105</v>
      </c>
      <c r="B174" s="44" t="s">
        <v>100</v>
      </c>
      <c r="C174" s="9" t="s">
        <v>29</v>
      </c>
      <c r="D174" s="30" t="s">
        <v>255</v>
      </c>
      <c r="E174" s="6"/>
      <c r="F174" s="13">
        <f aca="true" t="shared" si="21" ref="F174:F179">G174+20</f>
        <v>745</v>
      </c>
      <c r="G174" s="13">
        <f>H174+10</f>
        <v>725</v>
      </c>
      <c r="H174" s="13">
        <v>715</v>
      </c>
    </row>
    <row r="175" spans="1:8" ht="12.75">
      <c r="A175" s="51">
        <f>A174+1</f>
        <v>106</v>
      </c>
      <c r="B175" s="44" t="s">
        <v>101</v>
      </c>
      <c r="C175" s="9" t="s">
        <v>29</v>
      </c>
      <c r="D175" s="30" t="s">
        <v>255</v>
      </c>
      <c r="E175" s="6"/>
      <c r="F175" s="13">
        <f t="shared" si="21"/>
        <v>745</v>
      </c>
      <c r="G175" s="13">
        <f>H175+10</f>
        <v>725</v>
      </c>
      <c r="H175" s="13">
        <v>715</v>
      </c>
    </row>
    <row r="176" spans="1:8" ht="12.75">
      <c r="A176" s="51">
        <f>A175+1</f>
        <v>107</v>
      </c>
      <c r="B176" s="44" t="s">
        <v>102</v>
      </c>
      <c r="C176" s="9" t="s">
        <v>29</v>
      </c>
      <c r="D176" s="30" t="s">
        <v>255</v>
      </c>
      <c r="E176" s="6"/>
      <c r="F176" s="13">
        <f t="shared" si="21"/>
        <v>745</v>
      </c>
      <c r="G176" s="13">
        <f>H176+10</f>
        <v>725</v>
      </c>
      <c r="H176" s="13">
        <v>715</v>
      </c>
    </row>
    <row r="177" spans="1:8" ht="12.75">
      <c r="A177" s="51">
        <f>A176+1</f>
        <v>108</v>
      </c>
      <c r="B177" s="44" t="s">
        <v>103</v>
      </c>
      <c r="C177" s="9" t="s">
        <v>29</v>
      </c>
      <c r="D177" s="30" t="s">
        <v>255</v>
      </c>
      <c r="E177" s="6"/>
      <c r="F177" s="13">
        <f t="shared" si="21"/>
        <v>1110</v>
      </c>
      <c r="G177" s="13">
        <v>1090</v>
      </c>
      <c r="H177" s="13">
        <v>1070</v>
      </c>
    </row>
    <row r="178" spans="1:8" ht="12.75">
      <c r="A178" s="51">
        <f>A177+1</f>
        <v>109</v>
      </c>
      <c r="B178" s="44" t="s">
        <v>104</v>
      </c>
      <c r="C178" s="9" t="s">
        <v>29</v>
      </c>
      <c r="D178" s="30" t="s">
        <v>255</v>
      </c>
      <c r="E178" s="6"/>
      <c r="F178" s="13">
        <f t="shared" si="21"/>
        <v>1110</v>
      </c>
      <c r="G178" s="13">
        <v>1090</v>
      </c>
      <c r="H178" s="13">
        <v>1070</v>
      </c>
    </row>
    <row r="179" spans="1:8" ht="12.75">
      <c r="A179" s="51"/>
      <c r="B179" s="44" t="s">
        <v>106</v>
      </c>
      <c r="C179" s="9" t="s">
        <v>29</v>
      </c>
      <c r="D179" s="30" t="s">
        <v>255</v>
      </c>
      <c r="E179" s="6"/>
      <c r="F179" s="13">
        <f t="shared" si="21"/>
        <v>780</v>
      </c>
      <c r="G179" s="13">
        <f>H179+10</f>
        <v>760</v>
      </c>
      <c r="H179" s="13">
        <v>750</v>
      </c>
    </row>
    <row r="180" spans="1:8" ht="12.75">
      <c r="A180" s="137" t="s">
        <v>107</v>
      </c>
      <c r="B180" s="137"/>
      <c r="C180" s="137"/>
      <c r="D180" s="137"/>
      <c r="E180" s="137"/>
      <c r="F180" s="137"/>
      <c r="G180" s="137"/>
      <c r="H180" s="137"/>
    </row>
    <row r="181" spans="1:8" ht="12.75">
      <c r="A181" s="49">
        <v>112</v>
      </c>
      <c r="B181" s="44" t="s">
        <v>100</v>
      </c>
      <c r="C181" s="9" t="s">
        <v>29</v>
      </c>
      <c r="D181" s="30" t="s">
        <v>255</v>
      </c>
      <c r="E181" s="50"/>
      <c r="F181" s="26">
        <f>H181+30</f>
        <v>915</v>
      </c>
      <c r="G181" s="26">
        <f>H181+10</f>
        <v>895</v>
      </c>
      <c r="H181" s="70">
        <v>885</v>
      </c>
    </row>
    <row r="182" spans="1:8" ht="12.75">
      <c r="A182" s="49">
        <f aca="true" t="shared" si="22" ref="A182:A187">A181+1</f>
        <v>113</v>
      </c>
      <c r="B182" s="44" t="s">
        <v>101</v>
      </c>
      <c r="C182" s="9" t="s">
        <v>29</v>
      </c>
      <c r="D182" s="30" t="s">
        <v>255</v>
      </c>
      <c r="E182" s="50"/>
      <c r="F182" s="26">
        <f aca="true" t="shared" si="23" ref="F182:F187">H182+30</f>
        <v>915</v>
      </c>
      <c r="G182" s="26">
        <f aca="true" t="shared" si="24" ref="G182:G187">H182+10</f>
        <v>895</v>
      </c>
      <c r="H182" s="70">
        <v>885</v>
      </c>
    </row>
    <row r="183" spans="1:8" ht="12.75">
      <c r="A183" s="49">
        <f t="shared" si="22"/>
        <v>114</v>
      </c>
      <c r="B183" s="44" t="s">
        <v>102</v>
      </c>
      <c r="C183" s="9" t="s">
        <v>29</v>
      </c>
      <c r="D183" s="30" t="s">
        <v>255</v>
      </c>
      <c r="E183" s="50"/>
      <c r="F183" s="26">
        <f t="shared" si="23"/>
        <v>935</v>
      </c>
      <c r="G183" s="26">
        <f t="shared" si="24"/>
        <v>915</v>
      </c>
      <c r="H183" s="70">
        <v>905</v>
      </c>
    </row>
    <row r="184" spans="1:8" ht="12.75">
      <c r="A184" s="49">
        <f t="shared" si="22"/>
        <v>115</v>
      </c>
      <c r="B184" s="44" t="s">
        <v>103</v>
      </c>
      <c r="C184" s="9" t="s">
        <v>29</v>
      </c>
      <c r="D184" s="30" t="s">
        <v>255</v>
      </c>
      <c r="E184" s="50"/>
      <c r="F184" s="26">
        <f t="shared" si="23"/>
        <v>1280</v>
      </c>
      <c r="G184" s="26">
        <f t="shared" si="24"/>
        <v>1260</v>
      </c>
      <c r="H184" s="70">
        <v>1250</v>
      </c>
    </row>
    <row r="185" spans="1:8" ht="12.75">
      <c r="A185" s="49">
        <f t="shared" si="22"/>
        <v>116</v>
      </c>
      <c r="B185" s="44" t="s">
        <v>104</v>
      </c>
      <c r="C185" s="9" t="s">
        <v>29</v>
      </c>
      <c r="D185" s="30" t="s">
        <v>255</v>
      </c>
      <c r="E185" s="50"/>
      <c r="F185" s="26">
        <f t="shared" si="23"/>
        <v>1280</v>
      </c>
      <c r="G185" s="26">
        <f t="shared" si="24"/>
        <v>1260</v>
      </c>
      <c r="H185" s="70">
        <v>1250</v>
      </c>
    </row>
    <row r="186" spans="1:8" ht="12.75">
      <c r="A186" s="49">
        <f t="shared" si="22"/>
        <v>117</v>
      </c>
      <c r="B186" s="44" t="s">
        <v>105</v>
      </c>
      <c r="C186" s="9" t="s">
        <v>29</v>
      </c>
      <c r="D186" s="30" t="s">
        <v>255</v>
      </c>
      <c r="E186" s="50"/>
      <c r="F186" s="26">
        <f t="shared" si="23"/>
        <v>1170</v>
      </c>
      <c r="G186" s="26">
        <f t="shared" si="24"/>
        <v>1150</v>
      </c>
      <c r="H186" s="70">
        <v>1140</v>
      </c>
    </row>
    <row r="187" spans="1:8" ht="12.75">
      <c r="A187" s="49">
        <f t="shared" si="22"/>
        <v>118</v>
      </c>
      <c r="B187" s="44" t="s">
        <v>106</v>
      </c>
      <c r="C187" s="9" t="s">
        <v>29</v>
      </c>
      <c r="D187" s="30" t="s">
        <v>255</v>
      </c>
      <c r="E187" s="50"/>
      <c r="F187" s="26">
        <f t="shared" si="23"/>
        <v>960</v>
      </c>
      <c r="G187" s="26">
        <f t="shared" si="24"/>
        <v>940</v>
      </c>
      <c r="H187" s="70">
        <v>930</v>
      </c>
    </row>
    <row r="188" spans="1:8" ht="12.75">
      <c r="A188" s="137" t="s">
        <v>108</v>
      </c>
      <c r="B188" s="137"/>
      <c r="C188" s="137"/>
      <c r="D188" s="137"/>
      <c r="E188" s="137"/>
      <c r="F188" s="137"/>
      <c r="G188" s="137"/>
      <c r="H188" s="137"/>
    </row>
    <row r="189" spans="1:8" ht="12.75">
      <c r="A189" s="49">
        <v>119</v>
      </c>
      <c r="B189" s="44" t="s">
        <v>100</v>
      </c>
      <c r="C189" s="9" t="s">
        <v>29</v>
      </c>
      <c r="D189" s="30" t="s">
        <v>255</v>
      </c>
      <c r="E189" s="50"/>
      <c r="F189" s="26">
        <f>H189+30</f>
        <v>745</v>
      </c>
      <c r="G189" s="26">
        <f>H189+10</f>
        <v>725</v>
      </c>
      <c r="H189" s="70">
        <v>715</v>
      </c>
    </row>
    <row r="190" spans="1:8" ht="12.75">
      <c r="A190" s="49">
        <f aca="true" t="shared" si="25" ref="A190:A195">A189+1</f>
        <v>120</v>
      </c>
      <c r="B190" s="44" t="s">
        <v>101</v>
      </c>
      <c r="C190" s="9" t="s">
        <v>29</v>
      </c>
      <c r="D190" s="30" t="s">
        <v>255</v>
      </c>
      <c r="E190" s="50"/>
      <c r="F190" s="26">
        <f aca="true" t="shared" si="26" ref="F190:F195">H190+30</f>
        <v>745</v>
      </c>
      <c r="G190" s="26">
        <f aca="true" t="shared" si="27" ref="G190:G195">H190+10</f>
        <v>725</v>
      </c>
      <c r="H190" s="70">
        <v>715</v>
      </c>
    </row>
    <row r="191" spans="1:8" ht="12.75">
      <c r="A191" s="49">
        <f t="shared" si="25"/>
        <v>121</v>
      </c>
      <c r="B191" s="44" t="s">
        <v>102</v>
      </c>
      <c r="C191" s="9" t="s">
        <v>29</v>
      </c>
      <c r="D191" s="30" t="s">
        <v>255</v>
      </c>
      <c r="E191" s="50"/>
      <c r="F191" s="26">
        <f t="shared" si="26"/>
        <v>745</v>
      </c>
      <c r="G191" s="26">
        <f t="shared" si="27"/>
        <v>725</v>
      </c>
      <c r="H191" s="70">
        <v>715</v>
      </c>
    </row>
    <row r="192" spans="1:8" ht="12.75">
      <c r="A192" s="49">
        <f t="shared" si="25"/>
        <v>122</v>
      </c>
      <c r="B192" s="44" t="s">
        <v>103</v>
      </c>
      <c r="C192" s="9" t="s">
        <v>29</v>
      </c>
      <c r="D192" s="30" t="s">
        <v>255</v>
      </c>
      <c r="E192" s="50"/>
      <c r="F192" s="26">
        <f t="shared" si="26"/>
        <v>1105</v>
      </c>
      <c r="G192" s="26">
        <f t="shared" si="27"/>
        <v>1085</v>
      </c>
      <c r="H192" s="70">
        <v>1075</v>
      </c>
    </row>
    <row r="193" spans="1:8" ht="12.75">
      <c r="A193" s="49">
        <f t="shared" si="25"/>
        <v>123</v>
      </c>
      <c r="B193" s="44" t="s">
        <v>104</v>
      </c>
      <c r="C193" s="9" t="s">
        <v>29</v>
      </c>
      <c r="D193" s="30" t="s">
        <v>255</v>
      </c>
      <c r="E193" s="50"/>
      <c r="F193" s="26">
        <f t="shared" si="26"/>
        <v>1105</v>
      </c>
      <c r="G193" s="26">
        <f t="shared" si="27"/>
        <v>1085</v>
      </c>
      <c r="H193" s="70">
        <v>1075</v>
      </c>
    </row>
    <row r="194" spans="1:8" ht="12.75">
      <c r="A194" s="49">
        <f t="shared" si="25"/>
        <v>124</v>
      </c>
      <c r="B194" s="44" t="s">
        <v>105</v>
      </c>
      <c r="C194" s="9" t="s">
        <v>29</v>
      </c>
      <c r="D194" s="30" t="s">
        <v>255</v>
      </c>
      <c r="E194" s="50"/>
      <c r="F194" s="26">
        <f t="shared" si="26"/>
        <v>1225</v>
      </c>
      <c r="G194" s="26">
        <f t="shared" si="27"/>
        <v>1205</v>
      </c>
      <c r="H194" s="70">
        <v>1195</v>
      </c>
    </row>
    <row r="195" spans="1:8" ht="12.75">
      <c r="A195" s="49">
        <f t="shared" si="25"/>
        <v>125</v>
      </c>
      <c r="B195" s="44" t="s">
        <v>106</v>
      </c>
      <c r="C195" s="9" t="s">
        <v>29</v>
      </c>
      <c r="D195" s="30" t="s">
        <v>255</v>
      </c>
      <c r="E195" s="50"/>
      <c r="F195" s="26">
        <f t="shared" si="26"/>
        <v>770</v>
      </c>
      <c r="G195" s="26">
        <f t="shared" si="27"/>
        <v>750</v>
      </c>
      <c r="H195" s="70">
        <v>740</v>
      </c>
    </row>
    <row r="196" spans="1:8" ht="12.75">
      <c r="A196" s="137" t="s">
        <v>109</v>
      </c>
      <c r="B196" s="137"/>
      <c r="C196" s="137"/>
      <c r="D196" s="137"/>
      <c r="E196" s="137"/>
      <c r="F196" s="137"/>
      <c r="G196" s="137"/>
      <c r="H196" s="137"/>
    </row>
    <row r="197" spans="1:8" ht="12.75">
      <c r="A197" s="49">
        <v>126</v>
      </c>
      <c r="B197" s="44" t="s">
        <v>100</v>
      </c>
      <c r="C197" s="9" t="s">
        <v>29</v>
      </c>
      <c r="D197" s="30" t="s">
        <v>255</v>
      </c>
      <c r="E197" s="50"/>
      <c r="F197" s="26">
        <f>G197+20</f>
        <v>955</v>
      </c>
      <c r="G197" s="26">
        <f>H197+10</f>
        <v>935</v>
      </c>
      <c r="H197" s="70">
        <v>925</v>
      </c>
    </row>
    <row r="198" spans="1:8" ht="12.75">
      <c r="A198" s="49">
        <f aca="true" t="shared" si="28" ref="A198:A203">A197+1</f>
        <v>127</v>
      </c>
      <c r="B198" s="44" t="s">
        <v>101</v>
      </c>
      <c r="C198" s="9" t="s">
        <v>29</v>
      </c>
      <c r="D198" s="30" t="s">
        <v>255</v>
      </c>
      <c r="E198" s="50"/>
      <c r="F198" s="26">
        <f aca="true" t="shared" si="29" ref="F198:F203">G198+20</f>
        <v>955</v>
      </c>
      <c r="G198" s="26">
        <f aca="true" t="shared" si="30" ref="G198:G203">H198+10</f>
        <v>935</v>
      </c>
      <c r="H198" s="70">
        <v>925</v>
      </c>
    </row>
    <row r="199" spans="1:8" ht="12.75">
      <c r="A199" s="49">
        <f t="shared" si="28"/>
        <v>128</v>
      </c>
      <c r="B199" s="44" t="s">
        <v>102</v>
      </c>
      <c r="C199" s="9" t="s">
        <v>29</v>
      </c>
      <c r="D199" s="30" t="s">
        <v>255</v>
      </c>
      <c r="E199" s="50"/>
      <c r="F199" s="26">
        <f t="shared" si="29"/>
        <v>975</v>
      </c>
      <c r="G199" s="26">
        <f t="shared" si="30"/>
        <v>955</v>
      </c>
      <c r="H199" s="70">
        <v>945</v>
      </c>
    </row>
    <row r="200" spans="1:8" ht="12.75">
      <c r="A200" s="49">
        <f t="shared" si="28"/>
        <v>129</v>
      </c>
      <c r="B200" s="44" t="s">
        <v>103</v>
      </c>
      <c r="C200" s="9" t="s">
        <v>29</v>
      </c>
      <c r="D200" s="30" t="s">
        <v>255</v>
      </c>
      <c r="E200" s="50"/>
      <c r="F200" s="26">
        <f t="shared" si="29"/>
        <v>1280</v>
      </c>
      <c r="G200" s="26">
        <f t="shared" si="30"/>
        <v>1260</v>
      </c>
      <c r="H200" s="70">
        <v>1250</v>
      </c>
    </row>
    <row r="201" spans="1:8" ht="12.75">
      <c r="A201" s="49">
        <f t="shared" si="28"/>
        <v>130</v>
      </c>
      <c r="B201" s="44" t="s">
        <v>104</v>
      </c>
      <c r="C201" s="9" t="s">
        <v>29</v>
      </c>
      <c r="D201" s="30" t="s">
        <v>255</v>
      </c>
      <c r="E201" s="50"/>
      <c r="F201" s="26">
        <f t="shared" si="29"/>
        <v>1280</v>
      </c>
      <c r="G201" s="26">
        <f t="shared" si="30"/>
        <v>1260</v>
      </c>
      <c r="H201" s="70">
        <v>1250</v>
      </c>
    </row>
    <row r="202" spans="1:8" ht="12.75">
      <c r="A202" s="49">
        <f t="shared" si="28"/>
        <v>131</v>
      </c>
      <c r="B202" s="44" t="s">
        <v>105</v>
      </c>
      <c r="C202" s="9" t="s">
        <v>29</v>
      </c>
      <c r="D202" s="30" t="s">
        <v>255</v>
      </c>
      <c r="E202" s="50"/>
      <c r="F202" s="26">
        <f t="shared" si="29"/>
        <v>1450</v>
      </c>
      <c r="G202" s="26">
        <f t="shared" si="30"/>
        <v>1430</v>
      </c>
      <c r="H202" s="70">
        <v>1420</v>
      </c>
    </row>
    <row r="203" spans="1:8" ht="12.75">
      <c r="A203" s="49">
        <f t="shared" si="28"/>
        <v>132</v>
      </c>
      <c r="B203" s="52" t="s">
        <v>106</v>
      </c>
      <c r="C203" s="9" t="s">
        <v>29</v>
      </c>
      <c r="D203" s="30" t="s">
        <v>255</v>
      </c>
      <c r="E203" s="50"/>
      <c r="F203" s="26">
        <f t="shared" si="29"/>
        <v>975</v>
      </c>
      <c r="G203" s="26">
        <f t="shared" si="30"/>
        <v>955</v>
      </c>
      <c r="H203" s="70">
        <v>945</v>
      </c>
    </row>
    <row r="204" spans="1:8" ht="12.75" customHeight="1">
      <c r="A204" s="138" t="s">
        <v>110</v>
      </c>
      <c r="B204" s="138"/>
      <c r="C204" s="138"/>
      <c r="D204" s="138"/>
      <c r="E204" s="138"/>
      <c r="F204" s="138"/>
      <c r="G204" s="138"/>
      <c r="H204" s="139"/>
    </row>
    <row r="205" spans="1:8" ht="12.75">
      <c r="A205" s="51">
        <f>A203+1</f>
        <v>133</v>
      </c>
      <c r="B205" s="44" t="s">
        <v>111</v>
      </c>
      <c r="C205" s="9" t="s">
        <v>29</v>
      </c>
      <c r="D205" s="30" t="s">
        <v>255</v>
      </c>
      <c r="E205" s="6"/>
      <c r="F205" s="13">
        <f>G205+20</f>
        <v>710</v>
      </c>
      <c r="G205" s="13">
        <f>H205+10</f>
        <v>690</v>
      </c>
      <c r="H205" s="70">
        <v>680</v>
      </c>
    </row>
    <row r="206" spans="1:8" ht="12.75">
      <c r="A206" s="51">
        <v>134</v>
      </c>
      <c r="B206" s="44" t="s">
        <v>112</v>
      </c>
      <c r="C206" s="9" t="s">
        <v>29</v>
      </c>
      <c r="D206" s="30" t="s">
        <v>255</v>
      </c>
      <c r="E206" s="6"/>
      <c r="F206" s="13">
        <f>G206+20</f>
        <v>740</v>
      </c>
      <c r="G206" s="13">
        <f>H206+10</f>
        <v>720</v>
      </c>
      <c r="H206" s="70">
        <v>710</v>
      </c>
    </row>
    <row r="207" spans="1:8" ht="12.75">
      <c r="A207" s="51">
        <v>135</v>
      </c>
      <c r="B207" s="44" t="s">
        <v>113</v>
      </c>
      <c r="C207" s="9" t="s">
        <v>29</v>
      </c>
      <c r="D207" s="30" t="s">
        <v>255</v>
      </c>
      <c r="E207" s="6"/>
      <c r="F207" s="13">
        <f>G207+20</f>
        <v>1045</v>
      </c>
      <c r="G207" s="13">
        <f>H207+10</f>
        <v>1025</v>
      </c>
      <c r="H207" s="70">
        <v>1015</v>
      </c>
    </row>
    <row r="208" spans="1:8" ht="12.75">
      <c r="A208" s="51">
        <v>136</v>
      </c>
      <c r="B208" s="44" t="s">
        <v>114</v>
      </c>
      <c r="C208" s="9" t="s">
        <v>29</v>
      </c>
      <c r="D208" s="30" t="s">
        <v>255</v>
      </c>
      <c r="E208" s="6"/>
      <c r="F208" s="13">
        <f>G208+20</f>
        <v>1100</v>
      </c>
      <c r="G208" s="13">
        <f>H208+10</f>
        <v>1080</v>
      </c>
      <c r="H208" s="70">
        <v>1070</v>
      </c>
    </row>
    <row r="209" spans="1:8" ht="12.75">
      <c r="A209" s="51">
        <v>137</v>
      </c>
      <c r="B209" s="44" t="s">
        <v>115</v>
      </c>
      <c r="C209" s="9" t="s">
        <v>29</v>
      </c>
      <c r="D209" s="30" t="s">
        <v>255</v>
      </c>
      <c r="E209" s="6"/>
      <c r="F209" s="13">
        <f>G209+20</f>
        <v>880</v>
      </c>
      <c r="G209" s="13">
        <f>H209+10</f>
        <v>860</v>
      </c>
      <c r="H209" s="70">
        <v>850</v>
      </c>
    </row>
    <row r="210" spans="1:8" ht="12.75">
      <c r="A210" s="139" t="s">
        <v>116</v>
      </c>
      <c r="B210" s="139"/>
      <c r="C210" s="139"/>
      <c r="D210" s="139"/>
      <c r="E210" s="139"/>
      <c r="F210" s="139"/>
      <c r="G210" s="139"/>
      <c r="H210" s="139"/>
    </row>
    <row r="211" spans="1:8" ht="12.75">
      <c r="A211" s="51">
        <f>A209+1</f>
        <v>138</v>
      </c>
      <c r="B211" s="44" t="s">
        <v>111</v>
      </c>
      <c r="C211" s="9" t="s">
        <v>29</v>
      </c>
      <c r="D211" s="30" t="s">
        <v>255</v>
      </c>
      <c r="E211" s="6"/>
      <c r="F211" s="13">
        <f>G211+20</f>
        <v>840</v>
      </c>
      <c r="G211" s="13">
        <f>H211+10</f>
        <v>820</v>
      </c>
      <c r="H211" s="70">
        <v>810</v>
      </c>
    </row>
    <row r="212" spans="1:8" ht="12.75">
      <c r="A212" s="51">
        <v>139</v>
      </c>
      <c r="B212" s="44" t="s">
        <v>112</v>
      </c>
      <c r="C212" s="9" t="s">
        <v>29</v>
      </c>
      <c r="D212" s="30" t="s">
        <v>255</v>
      </c>
      <c r="E212" s="6"/>
      <c r="F212" s="13">
        <f>G212+20</f>
        <v>895</v>
      </c>
      <c r="G212" s="13">
        <f>H212+10</f>
        <v>875</v>
      </c>
      <c r="H212" s="70">
        <v>865</v>
      </c>
    </row>
    <row r="213" spans="1:8" ht="12.75">
      <c r="A213" s="51">
        <v>140</v>
      </c>
      <c r="B213" s="44" t="s">
        <v>113</v>
      </c>
      <c r="C213" s="9" t="s">
        <v>29</v>
      </c>
      <c r="D213" s="30" t="s">
        <v>255</v>
      </c>
      <c r="E213" s="6"/>
      <c r="F213" s="13">
        <f>G213+20</f>
        <v>1175</v>
      </c>
      <c r="G213" s="13">
        <f>H213+10</f>
        <v>1155</v>
      </c>
      <c r="H213" s="70">
        <v>1145</v>
      </c>
    </row>
    <row r="214" spans="1:8" ht="12.75">
      <c r="A214" s="51">
        <v>141</v>
      </c>
      <c r="B214" s="44" t="s">
        <v>114</v>
      </c>
      <c r="C214" s="9" t="s">
        <v>29</v>
      </c>
      <c r="D214" s="30" t="s">
        <v>255</v>
      </c>
      <c r="E214" s="6"/>
      <c r="F214" s="13">
        <f>G214+20</f>
        <v>1240</v>
      </c>
      <c r="G214" s="13">
        <f>H214+10</f>
        <v>1220</v>
      </c>
      <c r="H214" s="70">
        <v>1210</v>
      </c>
    </row>
    <row r="215" spans="1:8" ht="12.75">
      <c r="A215" s="51">
        <v>142</v>
      </c>
      <c r="B215" s="44" t="s">
        <v>115</v>
      </c>
      <c r="C215" s="9" t="s">
        <v>29</v>
      </c>
      <c r="D215" s="30" t="s">
        <v>255</v>
      </c>
      <c r="E215" s="6"/>
      <c r="F215" s="13">
        <f>G215+20</f>
        <v>1050</v>
      </c>
      <c r="G215" s="13">
        <f>H215+10</f>
        <v>1030</v>
      </c>
      <c r="H215" s="70">
        <v>1020</v>
      </c>
    </row>
    <row r="216" spans="1:8" ht="12.75">
      <c r="A216" s="139" t="s">
        <v>117</v>
      </c>
      <c r="B216" s="139"/>
      <c r="C216" s="139"/>
      <c r="D216" s="139"/>
      <c r="E216" s="139"/>
      <c r="F216" s="139"/>
      <c r="G216" s="139"/>
      <c r="H216" s="139"/>
    </row>
    <row r="217" spans="1:8" ht="12.75">
      <c r="A217" s="51">
        <v>143</v>
      </c>
      <c r="B217" s="44" t="s">
        <v>111</v>
      </c>
      <c r="C217" s="9" t="s">
        <v>29</v>
      </c>
      <c r="D217" s="30" t="s">
        <v>255</v>
      </c>
      <c r="E217" s="6"/>
      <c r="F217" s="13">
        <f>G217+20</f>
        <v>710</v>
      </c>
      <c r="G217" s="13">
        <f>H217+10</f>
        <v>690</v>
      </c>
      <c r="H217" s="70">
        <v>680</v>
      </c>
    </row>
    <row r="218" spans="1:8" ht="12.75">
      <c r="A218" s="51">
        <v>144</v>
      </c>
      <c r="B218" s="44" t="s">
        <v>112</v>
      </c>
      <c r="C218" s="9" t="s">
        <v>29</v>
      </c>
      <c r="D218" s="30" t="s">
        <v>255</v>
      </c>
      <c r="E218" s="6"/>
      <c r="F218" s="13">
        <f>G218+20</f>
        <v>740</v>
      </c>
      <c r="G218" s="13">
        <f>H218+10</f>
        <v>720</v>
      </c>
      <c r="H218" s="70">
        <v>710</v>
      </c>
    </row>
    <row r="219" spans="1:8" ht="12.75">
      <c r="A219" s="51">
        <v>145</v>
      </c>
      <c r="B219" s="44" t="s">
        <v>113</v>
      </c>
      <c r="C219" s="9" t="s">
        <v>29</v>
      </c>
      <c r="D219" s="30" t="s">
        <v>255</v>
      </c>
      <c r="E219" s="6"/>
      <c r="F219" s="13">
        <f>G219+20</f>
        <v>1045</v>
      </c>
      <c r="G219" s="13">
        <f>H219+10</f>
        <v>1025</v>
      </c>
      <c r="H219" s="70">
        <v>1015</v>
      </c>
    </row>
    <row r="220" spans="1:8" ht="12.75">
      <c r="A220" s="51">
        <v>146</v>
      </c>
      <c r="B220" s="44" t="s">
        <v>114</v>
      </c>
      <c r="C220" s="9" t="s">
        <v>29</v>
      </c>
      <c r="D220" s="30" t="s">
        <v>255</v>
      </c>
      <c r="E220" s="6"/>
      <c r="F220" s="13">
        <f>G220+20</f>
        <v>1105</v>
      </c>
      <c r="G220" s="13">
        <f>H220+10</f>
        <v>1085</v>
      </c>
      <c r="H220" s="70">
        <v>1075</v>
      </c>
    </row>
    <row r="221" spans="1:8" ht="12.75">
      <c r="A221" s="51">
        <v>147</v>
      </c>
      <c r="B221" s="44" t="s">
        <v>115</v>
      </c>
      <c r="C221" s="9" t="s">
        <v>29</v>
      </c>
      <c r="D221" s="30" t="s">
        <v>255</v>
      </c>
      <c r="E221" s="6"/>
      <c r="F221" s="13">
        <f>G221+20</f>
        <v>880</v>
      </c>
      <c r="G221" s="13">
        <f>H221+10</f>
        <v>860</v>
      </c>
      <c r="H221" s="70">
        <v>850</v>
      </c>
    </row>
    <row r="222" spans="1:8" ht="12.75">
      <c r="A222" s="139" t="s">
        <v>282</v>
      </c>
      <c r="B222" s="139"/>
      <c r="C222" s="139"/>
      <c r="D222" s="139"/>
      <c r="E222" s="139"/>
      <c r="F222" s="139"/>
      <c r="G222" s="139"/>
      <c r="H222" s="139"/>
    </row>
    <row r="223" spans="1:8" ht="12.75">
      <c r="A223" s="51">
        <v>148</v>
      </c>
      <c r="B223" s="44" t="s">
        <v>111</v>
      </c>
      <c r="C223" s="9" t="s">
        <v>29</v>
      </c>
      <c r="D223" s="30" t="s">
        <v>255</v>
      </c>
      <c r="E223" s="6"/>
      <c r="F223" s="13">
        <f>G223+20</f>
        <v>840</v>
      </c>
      <c r="G223" s="13">
        <f>H223+10</f>
        <v>820</v>
      </c>
      <c r="H223" s="13">
        <v>810</v>
      </c>
    </row>
    <row r="224" spans="1:8" ht="12.75">
      <c r="A224" s="51">
        <v>149</v>
      </c>
      <c r="B224" s="44" t="s">
        <v>112</v>
      </c>
      <c r="C224" s="9" t="s">
        <v>29</v>
      </c>
      <c r="D224" s="30" t="s">
        <v>255</v>
      </c>
      <c r="E224" s="6"/>
      <c r="F224" s="13">
        <f>G224+20</f>
        <v>895</v>
      </c>
      <c r="G224" s="13">
        <f>H224+10</f>
        <v>875</v>
      </c>
      <c r="H224" s="13">
        <v>865</v>
      </c>
    </row>
    <row r="225" spans="1:8" ht="12.75">
      <c r="A225" s="51">
        <v>150</v>
      </c>
      <c r="B225" s="44" t="s">
        <v>113</v>
      </c>
      <c r="C225" s="9" t="s">
        <v>29</v>
      </c>
      <c r="D225" s="30" t="s">
        <v>255</v>
      </c>
      <c r="E225" s="6"/>
      <c r="F225" s="13">
        <f>G225+20</f>
        <v>1170</v>
      </c>
      <c r="G225" s="13">
        <f>H225+10</f>
        <v>1150</v>
      </c>
      <c r="H225" s="13">
        <v>1140</v>
      </c>
    </row>
    <row r="226" spans="1:8" ht="12.75">
      <c r="A226" s="51">
        <v>151</v>
      </c>
      <c r="B226" s="44" t="s">
        <v>114</v>
      </c>
      <c r="C226" s="9" t="s">
        <v>29</v>
      </c>
      <c r="D226" s="30" t="s">
        <v>255</v>
      </c>
      <c r="E226" s="6"/>
      <c r="F226" s="13">
        <f>G226+20</f>
        <v>1240</v>
      </c>
      <c r="G226" s="13">
        <f>H226+10</f>
        <v>1220</v>
      </c>
      <c r="H226" s="13">
        <v>1210</v>
      </c>
    </row>
    <row r="227" spans="1:8" ht="12.75">
      <c r="A227" s="51">
        <v>152</v>
      </c>
      <c r="B227" s="44" t="s">
        <v>115</v>
      </c>
      <c r="C227" s="9" t="s">
        <v>29</v>
      </c>
      <c r="D227" s="30" t="s">
        <v>255</v>
      </c>
      <c r="E227" s="6"/>
      <c r="F227" s="13">
        <f>G227+20</f>
        <v>1050</v>
      </c>
      <c r="G227" s="13">
        <f>H227+10</f>
        <v>1030</v>
      </c>
      <c r="H227" s="13">
        <v>1020</v>
      </c>
    </row>
    <row r="228" spans="1:8" ht="15">
      <c r="A228" s="124" t="s">
        <v>52</v>
      </c>
      <c r="B228" s="124"/>
      <c r="C228" s="124"/>
      <c r="D228" s="124"/>
      <c r="E228" s="124"/>
      <c r="F228" s="124"/>
      <c r="G228" s="124"/>
      <c r="H228" s="124"/>
    </row>
    <row r="229" spans="1:8" ht="12.75">
      <c r="A229" s="123" t="s">
        <v>53</v>
      </c>
      <c r="B229" s="123"/>
      <c r="C229" s="123"/>
      <c r="D229" s="123"/>
      <c r="E229" s="123"/>
      <c r="F229" s="132"/>
      <c r="G229" s="132"/>
      <c r="H229" s="132"/>
    </row>
    <row r="230" spans="1:8" ht="12.75">
      <c r="A230" s="60">
        <v>153</v>
      </c>
      <c r="B230" s="43" t="s">
        <v>9</v>
      </c>
      <c r="C230" s="9" t="s">
        <v>29</v>
      </c>
      <c r="D230" s="30" t="s">
        <v>255</v>
      </c>
      <c r="E230" s="47"/>
      <c r="F230" s="48">
        <v>740</v>
      </c>
      <c r="G230" s="48">
        <v>685</v>
      </c>
      <c r="H230" s="48">
        <v>670</v>
      </c>
    </row>
    <row r="231" spans="1:8" ht="12.75">
      <c r="A231" s="60">
        <v>155</v>
      </c>
      <c r="B231" s="43" t="s">
        <v>8</v>
      </c>
      <c r="C231" s="9" t="s">
        <v>29</v>
      </c>
      <c r="D231" s="30" t="s">
        <v>255</v>
      </c>
      <c r="E231" s="47"/>
      <c r="F231" s="48">
        <v>630</v>
      </c>
      <c r="G231" s="24">
        <v>585</v>
      </c>
      <c r="H231" s="24">
        <v>570</v>
      </c>
    </row>
    <row r="232" spans="1:8" ht="14.25">
      <c r="A232" s="106" t="s">
        <v>118</v>
      </c>
      <c r="B232" s="106"/>
      <c r="C232" s="106"/>
      <c r="D232" s="106"/>
      <c r="E232" s="106"/>
      <c r="F232" s="106"/>
      <c r="G232" s="106"/>
      <c r="H232" s="106"/>
    </row>
    <row r="233" spans="1:8" ht="12.75">
      <c r="A233" s="107" t="s">
        <v>119</v>
      </c>
      <c r="B233" s="107"/>
      <c r="C233" s="107"/>
      <c r="D233" s="107"/>
      <c r="E233" s="107"/>
      <c r="F233" s="107"/>
      <c r="G233" s="107"/>
      <c r="H233" s="107"/>
    </row>
    <row r="234" spans="1:8" ht="12.75">
      <c r="A234" s="65">
        <v>156</v>
      </c>
      <c r="B234" s="55" t="s">
        <v>120</v>
      </c>
      <c r="C234" s="9" t="s">
        <v>29</v>
      </c>
      <c r="D234" s="30" t="s">
        <v>255</v>
      </c>
      <c r="E234" s="27"/>
      <c r="F234" s="56">
        <v>390</v>
      </c>
      <c r="G234" s="56">
        <v>355</v>
      </c>
      <c r="H234" s="56">
        <v>340</v>
      </c>
    </row>
    <row r="235" spans="1:8" ht="12.75">
      <c r="A235" s="107" t="s">
        <v>121</v>
      </c>
      <c r="B235" s="107"/>
      <c r="C235" s="107"/>
      <c r="D235" s="107"/>
      <c r="E235" s="107"/>
      <c r="F235" s="107"/>
      <c r="G235" s="107"/>
      <c r="H235" s="107"/>
    </row>
    <row r="236" spans="1:8" ht="12.75">
      <c r="A236" s="65">
        <v>161</v>
      </c>
      <c r="B236" s="55" t="s">
        <v>122</v>
      </c>
      <c r="C236" s="9" t="s">
        <v>29</v>
      </c>
      <c r="D236" s="30" t="s">
        <v>255</v>
      </c>
      <c r="E236" s="27"/>
      <c r="F236" s="25">
        <f>G236+20</f>
        <v>525</v>
      </c>
      <c r="G236" s="25">
        <f>H236+15</f>
        <v>505</v>
      </c>
      <c r="H236" s="25">
        <v>490</v>
      </c>
    </row>
    <row r="237" spans="1:8" ht="12.75">
      <c r="A237" s="65">
        <v>162</v>
      </c>
      <c r="B237" s="55" t="s">
        <v>123</v>
      </c>
      <c r="C237" s="9" t="s">
        <v>29</v>
      </c>
      <c r="D237" s="30" t="s">
        <v>255</v>
      </c>
      <c r="E237" s="27"/>
      <c r="F237" s="25">
        <f>G237+20</f>
        <v>525</v>
      </c>
      <c r="G237" s="25">
        <f>H237+15</f>
        <v>505</v>
      </c>
      <c r="H237" s="25">
        <v>490</v>
      </c>
    </row>
    <row r="238" spans="1:8" ht="12.75">
      <c r="A238" s="107" t="s">
        <v>124</v>
      </c>
      <c r="B238" s="107"/>
      <c r="C238" s="107"/>
      <c r="D238" s="107"/>
      <c r="E238" s="107"/>
      <c r="F238" s="107"/>
      <c r="G238" s="107"/>
      <c r="H238" s="107"/>
    </row>
    <row r="239" spans="1:8" ht="12.75">
      <c r="A239" s="66">
        <v>163</v>
      </c>
      <c r="B239" s="59" t="s">
        <v>125</v>
      </c>
      <c r="C239" s="9" t="s">
        <v>29</v>
      </c>
      <c r="D239" s="30" t="s">
        <v>255</v>
      </c>
      <c r="E239" s="58"/>
      <c r="F239" s="25">
        <v>510</v>
      </c>
      <c r="G239" s="25">
        <v>475</v>
      </c>
      <c r="H239" s="25">
        <v>460</v>
      </c>
    </row>
    <row r="240" spans="1:8" ht="12.75">
      <c r="A240" s="66">
        <v>164</v>
      </c>
      <c r="B240" s="59" t="s">
        <v>126</v>
      </c>
      <c r="C240" s="9" t="s">
        <v>29</v>
      </c>
      <c r="D240" s="30" t="s">
        <v>255</v>
      </c>
      <c r="E240" s="58"/>
      <c r="F240" s="25">
        <f>G240+20</f>
        <v>400</v>
      </c>
      <c r="G240" s="25">
        <f>H240+15</f>
        <v>380</v>
      </c>
      <c r="H240" s="25">
        <v>365</v>
      </c>
    </row>
    <row r="241" spans="1:8" ht="12.75">
      <c r="A241" s="107" t="s">
        <v>127</v>
      </c>
      <c r="B241" s="107"/>
      <c r="C241" s="107"/>
      <c r="D241" s="107"/>
      <c r="E241" s="107"/>
      <c r="F241" s="107"/>
      <c r="G241" s="107"/>
      <c r="H241" s="107"/>
    </row>
    <row r="242" spans="1:8" ht="12.75">
      <c r="A242" s="61">
        <v>166</v>
      </c>
      <c r="B242" s="59" t="s">
        <v>126</v>
      </c>
      <c r="C242" s="9" t="s">
        <v>29</v>
      </c>
      <c r="D242" s="30" t="s">
        <v>255</v>
      </c>
      <c r="E242" s="10"/>
      <c r="F242" s="25">
        <f>G242+20</f>
        <v>530</v>
      </c>
      <c r="G242" s="25">
        <f>H242+15</f>
        <v>510</v>
      </c>
      <c r="H242" s="25">
        <v>495</v>
      </c>
    </row>
    <row r="243" spans="1:8" ht="12.75">
      <c r="A243" s="107" t="s">
        <v>128</v>
      </c>
      <c r="B243" s="107"/>
      <c r="C243" s="107"/>
      <c r="D243" s="107"/>
      <c r="E243" s="107"/>
      <c r="F243" s="107"/>
      <c r="G243" s="107"/>
      <c r="H243" s="107"/>
    </row>
    <row r="244" spans="1:8" ht="12.75">
      <c r="A244" s="42" t="s">
        <v>179</v>
      </c>
      <c r="B244" s="21" t="s">
        <v>129</v>
      </c>
      <c r="C244" s="9" t="s">
        <v>29</v>
      </c>
      <c r="D244" s="30" t="s">
        <v>255</v>
      </c>
      <c r="E244" s="10"/>
      <c r="F244" s="15">
        <v>480</v>
      </c>
      <c r="G244" s="15">
        <v>450</v>
      </c>
      <c r="H244" s="15">
        <v>430</v>
      </c>
    </row>
    <row r="245" spans="1:8" ht="12.75">
      <c r="A245" s="107" t="s">
        <v>130</v>
      </c>
      <c r="B245" s="107"/>
      <c r="C245" s="107"/>
      <c r="D245" s="107"/>
      <c r="E245" s="107"/>
      <c r="F245" s="107"/>
      <c r="G245" s="107"/>
      <c r="H245" s="107"/>
    </row>
    <row r="246" spans="1:8" ht="12.75">
      <c r="A246" s="42" t="s">
        <v>180</v>
      </c>
      <c r="B246" s="21" t="s">
        <v>131</v>
      </c>
      <c r="C246" s="9" t="s">
        <v>29</v>
      </c>
      <c r="D246" s="30" t="s">
        <v>255</v>
      </c>
      <c r="E246" s="10"/>
      <c r="F246" s="25">
        <f>G246+20</f>
        <v>515</v>
      </c>
      <c r="G246" s="25">
        <f>H246+15</f>
        <v>495</v>
      </c>
      <c r="H246" s="25">
        <v>480</v>
      </c>
    </row>
    <row r="247" spans="1:8" ht="12.75">
      <c r="A247" s="107" t="s">
        <v>10</v>
      </c>
      <c r="B247" s="107"/>
      <c r="C247" s="107"/>
      <c r="D247" s="107"/>
      <c r="E247" s="107"/>
      <c r="F247" s="107"/>
      <c r="G247" s="107"/>
      <c r="H247" s="107"/>
    </row>
    <row r="248" spans="1:8" ht="12.75">
      <c r="A248" s="42" t="s">
        <v>181</v>
      </c>
      <c r="B248" s="21" t="s">
        <v>132</v>
      </c>
      <c r="C248" s="9" t="s">
        <v>29</v>
      </c>
      <c r="D248" s="30" t="s">
        <v>255</v>
      </c>
      <c r="E248" s="10"/>
      <c r="F248" s="15">
        <v>530</v>
      </c>
      <c r="G248" s="15">
        <v>510</v>
      </c>
      <c r="H248" s="15">
        <v>495</v>
      </c>
    </row>
    <row r="249" spans="1:8" ht="12.75">
      <c r="A249" s="107" t="s">
        <v>133</v>
      </c>
      <c r="B249" s="107"/>
      <c r="C249" s="107"/>
      <c r="D249" s="107"/>
      <c r="E249" s="107"/>
      <c r="F249" s="107"/>
      <c r="G249" s="107"/>
      <c r="H249" s="107"/>
    </row>
    <row r="250" spans="1:8" ht="12.75">
      <c r="A250" s="54" t="s">
        <v>182</v>
      </c>
      <c r="B250" s="55" t="s">
        <v>134</v>
      </c>
      <c r="C250" s="9" t="s">
        <v>29</v>
      </c>
      <c r="D250" s="30" t="s">
        <v>255</v>
      </c>
      <c r="E250" s="57"/>
      <c r="F250" s="25">
        <f>G250+20</f>
        <v>635</v>
      </c>
      <c r="G250" s="25">
        <f>H250+15</f>
        <v>615</v>
      </c>
      <c r="H250" s="25">
        <v>600</v>
      </c>
    </row>
    <row r="251" spans="1:8" ht="12.75">
      <c r="A251" s="54" t="s">
        <v>183</v>
      </c>
      <c r="B251" s="55" t="s">
        <v>135</v>
      </c>
      <c r="C251" s="9" t="s">
        <v>29</v>
      </c>
      <c r="D251" s="30" t="s">
        <v>255</v>
      </c>
      <c r="E251" s="57"/>
      <c r="F251" s="25">
        <f>G251+20</f>
        <v>655</v>
      </c>
      <c r="G251" s="25">
        <f>H251+15</f>
        <v>635</v>
      </c>
      <c r="H251" s="25">
        <v>620</v>
      </c>
    </row>
    <row r="252" spans="1:8" ht="12.75">
      <c r="A252" s="107" t="s">
        <v>136</v>
      </c>
      <c r="B252" s="107"/>
      <c r="C252" s="107"/>
      <c r="D252" s="107"/>
      <c r="E252" s="107"/>
      <c r="F252" s="107"/>
      <c r="G252" s="107"/>
      <c r="H252" s="107"/>
    </row>
    <row r="253" spans="1:8" ht="12.75">
      <c r="A253" s="54" t="s">
        <v>184</v>
      </c>
      <c r="B253" s="55" t="s">
        <v>137</v>
      </c>
      <c r="C253" s="9" t="s">
        <v>29</v>
      </c>
      <c r="D253" s="30" t="s">
        <v>255</v>
      </c>
      <c r="E253" s="27"/>
      <c r="F253" s="25">
        <f>G253+30</f>
        <v>755</v>
      </c>
      <c r="G253" s="25">
        <f>H253+25</f>
        <v>725</v>
      </c>
      <c r="H253" s="25">
        <v>700</v>
      </c>
    </row>
    <row r="254" spans="1:8" ht="12.75">
      <c r="A254" s="54" t="s">
        <v>185</v>
      </c>
      <c r="B254" s="55" t="s">
        <v>135</v>
      </c>
      <c r="C254" s="9" t="s">
        <v>29</v>
      </c>
      <c r="D254" s="30" t="s">
        <v>255</v>
      </c>
      <c r="E254" s="27"/>
      <c r="F254" s="25">
        <f>G254+30</f>
        <v>765</v>
      </c>
      <c r="G254" s="25">
        <f>H254+25</f>
        <v>735</v>
      </c>
      <c r="H254" s="25">
        <v>710</v>
      </c>
    </row>
    <row r="255" spans="1:8" ht="12.75">
      <c r="A255" s="54" t="s">
        <v>186</v>
      </c>
      <c r="B255" s="55" t="s">
        <v>138</v>
      </c>
      <c r="C255" s="9" t="s">
        <v>29</v>
      </c>
      <c r="D255" s="30" t="s">
        <v>255</v>
      </c>
      <c r="E255" s="27"/>
      <c r="F255" s="25">
        <f>G255+30</f>
        <v>815</v>
      </c>
      <c r="G255" s="25">
        <f>H255+25</f>
        <v>785</v>
      </c>
      <c r="H255" s="25">
        <v>760</v>
      </c>
    </row>
    <row r="256" spans="1:8" ht="12.75" customHeight="1">
      <c r="A256" s="140" t="s">
        <v>199</v>
      </c>
      <c r="B256" s="141"/>
      <c r="C256" s="141"/>
      <c r="D256" s="141"/>
      <c r="E256" s="141"/>
      <c r="F256" s="141"/>
      <c r="G256" s="141"/>
      <c r="H256" s="142"/>
    </row>
    <row r="257" spans="1:8" ht="12.75">
      <c r="A257" s="42" t="s">
        <v>187</v>
      </c>
      <c r="B257" s="21" t="s">
        <v>139</v>
      </c>
      <c r="C257" s="9" t="s">
        <v>29</v>
      </c>
      <c r="D257" s="30" t="s">
        <v>255</v>
      </c>
      <c r="E257" s="10"/>
      <c r="F257" s="15">
        <v>735</v>
      </c>
      <c r="G257" s="15">
        <v>710</v>
      </c>
      <c r="H257" s="15">
        <v>690</v>
      </c>
    </row>
    <row r="258" spans="1:8" ht="12.75">
      <c r="A258" s="42" t="s">
        <v>188</v>
      </c>
      <c r="B258" s="21" t="s">
        <v>140</v>
      </c>
      <c r="C258" s="9" t="s">
        <v>29</v>
      </c>
      <c r="D258" s="30" t="s">
        <v>255</v>
      </c>
      <c r="E258" s="10"/>
      <c r="F258" s="15">
        <v>755</v>
      </c>
      <c r="G258" s="15">
        <v>730</v>
      </c>
      <c r="H258" s="15">
        <v>710</v>
      </c>
    </row>
    <row r="259" spans="1:8" ht="12.75">
      <c r="A259" s="107" t="s">
        <v>200</v>
      </c>
      <c r="B259" s="107"/>
      <c r="C259" s="107"/>
      <c r="D259" s="107"/>
      <c r="E259" s="107"/>
      <c r="F259" s="107"/>
      <c r="G259" s="107"/>
      <c r="H259" s="107"/>
    </row>
    <row r="260" spans="1:8" ht="22.5">
      <c r="A260" s="42" t="s">
        <v>189</v>
      </c>
      <c r="B260" s="21" t="s">
        <v>141</v>
      </c>
      <c r="C260" s="9" t="s">
        <v>29</v>
      </c>
      <c r="D260" s="30" t="s">
        <v>255</v>
      </c>
      <c r="E260" s="10"/>
      <c r="F260" s="15">
        <v>830</v>
      </c>
      <c r="G260" s="15">
        <v>810</v>
      </c>
      <c r="H260" s="15">
        <v>785</v>
      </c>
    </row>
    <row r="261" spans="1:8" ht="12.75">
      <c r="A261" s="107" t="s">
        <v>201</v>
      </c>
      <c r="B261" s="107"/>
      <c r="C261" s="107"/>
      <c r="D261" s="107"/>
      <c r="E261" s="107"/>
      <c r="F261" s="107"/>
      <c r="G261" s="107"/>
      <c r="H261" s="107"/>
    </row>
    <row r="262" spans="1:8" ht="22.5">
      <c r="A262" s="42" t="s">
        <v>190</v>
      </c>
      <c r="B262" s="21" t="s">
        <v>142</v>
      </c>
      <c r="C262" s="9" t="s">
        <v>29</v>
      </c>
      <c r="D262" s="30" t="s">
        <v>255</v>
      </c>
      <c r="E262" s="10"/>
      <c r="F262" s="15">
        <v>950</v>
      </c>
      <c r="G262" s="15">
        <v>930</v>
      </c>
      <c r="H262" s="15">
        <v>915</v>
      </c>
    </row>
    <row r="263" spans="1:8" ht="12.75">
      <c r="A263" s="107" t="s">
        <v>144</v>
      </c>
      <c r="B263" s="107"/>
      <c r="C263" s="107"/>
      <c r="D263" s="107"/>
      <c r="E263" s="107"/>
      <c r="F263" s="107"/>
      <c r="G263" s="107"/>
      <c r="H263" s="107"/>
    </row>
    <row r="264" spans="1:8" ht="12.75">
      <c r="A264" s="42" t="s">
        <v>191</v>
      </c>
      <c r="B264" s="21" t="s">
        <v>143</v>
      </c>
      <c r="C264" s="9" t="s">
        <v>29</v>
      </c>
      <c r="D264" s="30" t="s">
        <v>255</v>
      </c>
      <c r="E264" s="10"/>
      <c r="F264" s="15">
        <v>915</v>
      </c>
      <c r="G264" s="15">
        <v>895</v>
      </c>
      <c r="H264" s="15">
        <v>875</v>
      </c>
    </row>
    <row r="265" spans="1:8" ht="12.75">
      <c r="A265" s="107" t="s">
        <v>202</v>
      </c>
      <c r="B265" s="107"/>
      <c r="C265" s="107"/>
      <c r="D265" s="107"/>
      <c r="E265" s="107"/>
      <c r="F265" s="107"/>
      <c r="G265" s="107"/>
      <c r="H265" s="107"/>
    </row>
    <row r="266" spans="1:8" ht="12.75">
      <c r="A266" s="42" t="s">
        <v>192</v>
      </c>
      <c r="B266" s="21" t="s">
        <v>145</v>
      </c>
      <c r="C266" s="9" t="s">
        <v>29</v>
      </c>
      <c r="D266" s="30" t="s">
        <v>255</v>
      </c>
      <c r="E266" s="10"/>
      <c r="F266" s="15">
        <v>835</v>
      </c>
      <c r="G266" s="15">
        <v>810</v>
      </c>
      <c r="H266" s="15">
        <v>785</v>
      </c>
    </row>
    <row r="267" spans="1:8" ht="12.75">
      <c r="A267" s="107" t="s">
        <v>157</v>
      </c>
      <c r="B267" s="107"/>
      <c r="C267" s="107"/>
      <c r="D267" s="107"/>
      <c r="E267" s="107"/>
      <c r="F267" s="107"/>
      <c r="G267" s="107"/>
      <c r="H267" s="107"/>
    </row>
    <row r="268" spans="1:8" ht="12.75">
      <c r="A268" s="42" t="s">
        <v>193</v>
      </c>
      <c r="B268" s="21" t="s">
        <v>158</v>
      </c>
      <c r="C268" s="9" t="s">
        <v>29</v>
      </c>
      <c r="D268" s="30" t="s">
        <v>255</v>
      </c>
      <c r="E268" s="10"/>
      <c r="F268" s="15">
        <v>880</v>
      </c>
      <c r="G268" s="15">
        <v>860</v>
      </c>
      <c r="H268" s="15">
        <v>845</v>
      </c>
    </row>
    <row r="269" spans="1:16" ht="12.75">
      <c r="A269" s="42" t="s">
        <v>194</v>
      </c>
      <c r="B269" s="21" t="s">
        <v>159</v>
      </c>
      <c r="C269" s="9" t="s">
        <v>29</v>
      </c>
      <c r="D269" s="30" t="s">
        <v>255</v>
      </c>
      <c r="E269" s="10"/>
      <c r="F269" s="15">
        <v>890</v>
      </c>
      <c r="G269" s="15">
        <v>865</v>
      </c>
      <c r="H269" s="15">
        <v>855</v>
      </c>
      <c r="J269" s="83"/>
      <c r="K269" s="83"/>
      <c r="L269" s="83"/>
      <c r="M269" s="83"/>
      <c r="N269" s="83"/>
      <c r="O269" s="83"/>
      <c r="P269" s="83"/>
    </row>
    <row r="270" spans="1:16" ht="12.75">
      <c r="A270" s="107" t="s">
        <v>160</v>
      </c>
      <c r="B270" s="107"/>
      <c r="C270" s="107"/>
      <c r="D270" s="107"/>
      <c r="E270" s="107"/>
      <c r="F270" s="107"/>
      <c r="G270" s="107"/>
      <c r="H270" s="107"/>
      <c r="J270" s="89"/>
      <c r="K270" s="89"/>
      <c r="L270" s="89"/>
      <c r="M270" s="89"/>
      <c r="N270" s="89"/>
      <c r="O270" s="89"/>
      <c r="P270" s="83"/>
    </row>
    <row r="271" spans="1:16" ht="12.75">
      <c r="A271" s="53" t="s">
        <v>195</v>
      </c>
      <c r="B271" s="55" t="s">
        <v>161</v>
      </c>
      <c r="C271" s="9" t="s">
        <v>29</v>
      </c>
      <c r="D271" s="30" t="s">
        <v>255</v>
      </c>
      <c r="E271" s="6"/>
      <c r="F271" s="68">
        <f>G271+20</f>
        <v>740</v>
      </c>
      <c r="G271" s="68">
        <f>H271+25</f>
        <v>720</v>
      </c>
      <c r="H271" s="68">
        <v>695</v>
      </c>
      <c r="J271" s="89"/>
      <c r="K271" s="90">
        <v>600</v>
      </c>
      <c r="L271" s="90">
        <v>560</v>
      </c>
      <c r="M271" s="90">
        <v>590</v>
      </c>
      <c r="N271" s="89"/>
      <c r="O271" s="89"/>
      <c r="P271" s="83"/>
    </row>
    <row r="272" spans="1:18" ht="12.75">
      <c r="A272" s="107" t="s">
        <v>203</v>
      </c>
      <c r="B272" s="107"/>
      <c r="C272" s="107"/>
      <c r="D272" s="107"/>
      <c r="E272" s="107"/>
      <c r="F272" s="107"/>
      <c r="G272" s="107"/>
      <c r="H272" s="107"/>
      <c r="J272" s="89"/>
      <c r="K272" s="89"/>
      <c r="L272" s="89"/>
      <c r="M272" s="89"/>
      <c r="N272" s="89"/>
      <c r="O272" s="89"/>
      <c r="P272" s="83"/>
      <c r="Q272" s="89"/>
      <c r="R272" s="89"/>
    </row>
    <row r="273" spans="1:18" ht="12.75">
      <c r="A273" s="53" t="s">
        <v>196</v>
      </c>
      <c r="B273" s="55" t="s">
        <v>161</v>
      </c>
      <c r="C273" s="9" t="s">
        <v>29</v>
      </c>
      <c r="D273" s="30" t="s">
        <v>255</v>
      </c>
      <c r="E273" s="6"/>
      <c r="F273" s="13">
        <f>G273+25</f>
        <v>895</v>
      </c>
      <c r="G273" s="13">
        <f>H273+25</f>
        <v>870</v>
      </c>
      <c r="H273" s="68">
        <v>845</v>
      </c>
      <c r="J273" s="83"/>
      <c r="K273" s="83"/>
      <c r="L273" s="83"/>
      <c r="M273" s="83"/>
      <c r="N273" s="83"/>
      <c r="O273" s="83"/>
      <c r="P273" s="83"/>
      <c r="Q273" s="90">
        <v>715</v>
      </c>
      <c r="R273" s="89"/>
    </row>
    <row r="274" spans="1:18" ht="12.75">
      <c r="A274" s="53" t="s">
        <v>197</v>
      </c>
      <c r="B274" s="55" t="s">
        <v>162</v>
      </c>
      <c r="C274" s="9" t="s">
        <v>29</v>
      </c>
      <c r="D274" s="30" t="s">
        <v>255</v>
      </c>
      <c r="E274" s="6"/>
      <c r="F274" s="13">
        <f>G274+25</f>
        <v>1010</v>
      </c>
      <c r="G274" s="13">
        <f>H274+25</f>
        <v>985</v>
      </c>
      <c r="H274" s="68">
        <v>960</v>
      </c>
      <c r="Q274" s="90">
        <v>820</v>
      </c>
      <c r="R274" s="89"/>
    </row>
    <row r="275" spans="1:8" ht="12.75">
      <c r="A275" s="107" t="s">
        <v>163</v>
      </c>
      <c r="B275" s="107"/>
      <c r="C275" s="107"/>
      <c r="D275" s="107"/>
      <c r="E275" s="107"/>
      <c r="F275" s="107"/>
      <c r="G275" s="107"/>
      <c r="H275" s="107"/>
    </row>
    <row r="276" spans="1:8" ht="12.75">
      <c r="A276" s="62">
        <v>229</v>
      </c>
      <c r="B276" s="21" t="s">
        <v>164</v>
      </c>
      <c r="C276" s="9" t="s">
        <v>29</v>
      </c>
      <c r="D276" s="30" t="s">
        <v>255</v>
      </c>
      <c r="E276" s="10"/>
      <c r="F276" s="15">
        <v>805</v>
      </c>
      <c r="G276" s="15">
        <v>775</v>
      </c>
      <c r="H276" s="15">
        <v>750</v>
      </c>
    </row>
    <row r="277" spans="1:8" ht="12.75">
      <c r="A277" s="62">
        <v>230</v>
      </c>
      <c r="B277" s="21" t="s">
        <v>165</v>
      </c>
      <c r="C277" s="9" t="s">
        <v>29</v>
      </c>
      <c r="D277" s="30" t="s">
        <v>255</v>
      </c>
      <c r="E277" s="10"/>
      <c r="F277" s="15">
        <v>850</v>
      </c>
      <c r="G277" s="15">
        <v>820</v>
      </c>
      <c r="H277" s="15">
        <v>800</v>
      </c>
    </row>
    <row r="278" spans="1:8" ht="12.75">
      <c r="A278" s="107" t="s">
        <v>204</v>
      </c>
      <c r="B278" s="107"/>
      <c r="C278" s="107"/>
      <c r="D278" s="107"/>
      <c r="E278" s="107"/>
      <c r="F278" s="107"/>
      <c r="G278" s="107"/>
      <c r="H278" s="107"/>
    </row>
    <row r="279" spans="1:8" ht="22.5">
      <c r="A279" s="30">
        <v>234</v>
      </c>
      <c r="B279" s="63" t="s">
        <v>177</v>
      </c>
      <c r="C279" s="9" t="s">
        <v>29</v>
      </c>
      <c r="D279" s="30" t="s">
        <v>255</v>
      </c>
      <c r="E279" s="64"/>
      <c r="F279" s="48">
        <v>1230</v>
      </c>
      <c r="G279" s="48">
        <v>1190</v>
      </c>
      <c r="H279" s="48">
        <v>1155</v>
      </c>
    </row>
    <row r="280" spans="1:8" ht="12.75">
      <c r="A280" s="30">
        <v>235</v>
      </c>
      <c r="B280" s="63" t="s">
        <v>178</v>
      </c>
      <c r="C280" s="9" t="s">
        <v>29</v>
      </c>
      <c r="D280" s="30" t="s">
        <v>255</v>
      </c>
      <c r="E280" s="64"/>
      <c r="F280" s="48">
        <v>1250</v>
      </c>
      <c r="G280" s="48">
        <v>1200</v>
      </c>
      <c r="H280" s="48">
        <v>1175</v>
      </c>
    </row>
    <row r="281" spans="1:8" ht="12.75">
      <c r="A281" s="107" t="s">
        <v>166</v>
      </c>
      <c r="B281" s="107"/>
      <c r="C281" s="107"/>
      <c r="D281" s="107"/>
      <c r="E281" s="107"/>
      <c r="F281" s="107"/>
      <c r="G281" s="107"/>
      <c r="H281" s="107"/>
    </row>
    <row r="282" spans="1:8" ht="12.75">
      <c r="A282" s="62">
        <v>237</v>
      </c>
      <c r="B282" s="21" t="s">
        <v>167</v>
      </c>
      <c r="C282" s="9" t="s">
        <v>29</v>
      </c>
      <c r="D282" s="30" t="s">
        <v>255</v>
      </c>
      <c r="E282" s="10"/>
      <c r="F282" s="15">
        <v>930</v>
      </c>
      <c r="G282" s="15">
        <v>895</v>
      </c>
      <c r="H282" s="15">
        <v>870</v>
      </c>
    </row>
    <row r="283" spans="1:8" ht="12.75">
      <c r="A283" s="107" t="s">
        <v>205</v>
      </c>
      <c r="B283" s="107"/>
      <c r="C283" s="107"/>
      <c r="D283" s="107"/>
      <c r="E283" s="107"/>
      <c r="F283" s="107"/>
      <c r="G283" s="107"/>
      <c r="H283" s="107"/>
    </row>
    <row r="284" spans="1:8" ht="12.75">
      <c r="A284" s="62">
        <v>245</v>
      </c>
      <c r="B284" s="21" t="s">
        <v>170</v>
      </c>
      <c r="C284" s="9" t="s">
        <v>29</v>
      </c>
      <c r="D284" s="30" t="s">
        <v>255</v>
      </c>
      <c r="E284" s="10"/>
      <c r="F284" s="15">
        <v>905</v>
      </c>
      <c r="G284" s="15">
        <v>870</v>
      </c>
      <c r="H284" s="15">
        <v>845</v>
      </c>
    </row>
    <row r="285" spans="1:8" ht="12.75">
      <c r="A285" s="62">
        <v>246</v>
      </c>
      <c r="B285" s="21" t="s">
        <v>171</v>
      </c>
      <c r="C285" s="9" t="s">
        <v>29</v>
      </c>
      <c r="D285" s="30" t="s">
        <v>255</v>
      </c>
      <c r="E285" s="10"/>
      <c r="F285" s="15">
        <v>915</v>
      </c>
      <c r="G285" s="15">
        <v>890</v>
      </c>
      <c r="H285" s="15">
        <v>855</v>
      </c>
    </row>
    <row r="286" spans="1:8" ht="12.75">
      <c r="A286" s="107" t="s">
        <v>172</v>
      </c>
      <c r="B286" s="107"/>
      <c r="C286" s="107"/>
      <c r="D286" s="107"/>
      <c r="E286" s="107"/>
      <c r="F286" s="107"/>
      <c r="G286" s="107"/>
      <c r="H286" s="107"/>
    </row>
    <row r="287" spans="1:8" ht="12.75">
      <c r="A287" s="62">
        <v>247</v>
      </c>
      <c r="B287" s="21" t="s">
        <v>173</v>
      </c>
      <c r="C287" s="9" t="s">
        <v>29</v>
      </c>
      <c r="D287" s="30" t="s">
        <v>255</v>
      </c>
      <c r="E287" s="10"/>
      <c r="F287" s="15">
        <v>905</v>
      </c>
      <c r="G287" s="15">
        <v>870</v>
      </c>
      <c r="H287" s="15">
        <v>845</v>
      </c>
    </row>
    <row r="288" spans="1:8" ht="12.75">
      <c r="A288" s="62">
        <v>248</v>
      </c>
      <c r="B288" s="21" t="s">
        <v>174</v>
      </c>
      <c r="C288" s="9" t="s">
        <v>29</v>
      </c>
      <c r="D288" s="30" t="s">
        <v>255</v>
      </c>
      <c r="E288" s="10"/>
      <c r="F288" s="15">
        <v>920</v>
      </c>
      <c r="G288" s="15">
        <v>880</v>
      </c>
      <c r="H288" s="15">
        <v>855</v>
      </c>
    </row>
    <row r="289" spans="1:8" ht="12.75">
      <c r="A289" s="107" t="s">
        <v>176</v>
      </c>
      <c r="B289" s="107"/>
      <c r="C289" s="107"/>
      <c r="D289" s="107"/>
      <c r="E289" s="107"/>
      <c r="F289" s="107"/>
      <c r="G289" s="107"/>
      <c r="H289" s="107"/>
    </row>
    <row r="290" spans="1:8" ht="12.75">
      <c r="A290" s="67">
        <v>249</v>
      </c>
      <c r="B290" s="55" t="s">
        <v>167</v>
      </c>
      <c r="C290" s="9" t="s">
        <v>29</v>
      </c>
      <c r="D290" s="30" t="s">
        <v>255</v>
      </c>
      <c r="E290" s="6"/>
      <c r="F290" s="13">
        <v>920</v>
      </c>
      <c r="G290" s="13">
        <v>895</v>
      </c>
      <c r="H290" s="13">
        <v>870</v>
      </c>
    </row>
    <row r="291" spans="1:8" ht="12.75">
      <c r="A291" s="67">
        <v>250</v>
      </c>
      <c r="B291" s="55" t="s">
        <v>175</v>
      </c>
      <c r="C291" s="9" t="s">
        <v>29</v>
      </c>
      <c r="D291" s="30" t="s">
        <v>255</v>
      </c>
      <c r="E291" s="6"/>
      <c r="F291" s="13">
        <v>1030</v>
      </c>
      <c r="G291" s="13">
        <v>980</v>
      </c>
      <c r="H291" s="13">
        <v>955</v>
      </c>
    </row>
    <row r="292" spans="1:8" ht="12.75">
      <c r="A292" s="67">
        <v>251</v>
      </c>
      <c r="B292" s="55" t="s">
        <v>168</v>
      </c>
      <c r="C292" s="9" t="s">
        <v>29</v>
      </c>
      <c r="D292" s="30" t="s">
        <v>255</v>
      </c>
      <c r="E292" s="6"/>
      <c r="F292" s="13">
        <v>1000</v>
      </c>
      <c r="G292" s="13">
        <v>945</v>
      </c>
      <c r="H292" s="13">
        <v>915</v>
      </c>
    </row>
    <row r="293" spans="1:8" ht="12.75">
      <c r="A293" s="67">
        <v>252</v>
      </c>
      <c r="B293" s="55" t="s">
        <v>169</v>
      </c>
      <c r="C293" s="9" t="s">
        <v>29</v>
      </c>
      <c r="D293" s="30" t="s">
        <v>255</v>
      </c>
      <c r="E293" s="6"/>
      <c r="F293" s="13">
        <v>1035</v>
      </c>
      <c r="G293" s="13">
        <v>980</v>
      </c>
      <c r="H293" s="13">
        <v>960</v>
      </c>
    </row>
    <row r="294" spans="1:8" ht="13.5" customHeight="1">
      <c r="A294" s="107" t="s">
        <v>283</v>
      </c>
      <c r="B294" s="107"/>
      <c r="C294" s="107"/>
      <c r="D294" s="107"/>
      <c r="E294" s="107"/>
      <c r="F294" s="107"/>
      <c r="G294" s="107"/>
      <c r="H294" s="107"/>
    </row>
    <row r="295" spans="1:8" ht="12.75">
      <c r="A295" s="17">
        <v>255</v>
      </c>
      <c r="B295" s="14" t="s">
        <v>206</v>
      </c>
      <c r="C295" s="9" t="s">
        <v>29</v>
      </c>
      <c r="D295" s="30" t="s">
        <v>255</v>
      </c>
      <c r="E295" s="10"/>
      <c r="F295" s="15">
        <v>575</v>
      </c>
      <c r="G295" s="15">
        <v>550</v>
      </c>
      <c r="H295" s="15">
        <v>530</v>
      </c>
    </row>
    <row r="296" spans="1:8" ht="12.75">
      <c r="A296" s="17">
        <v>256</v>
      </c>
      <c r="B296" s="14" t="s">
        <v>207</v>
      </c>
      <c r="C296" s="9" t="s">
        <v>29</v>
      </c>
      <c r="D296" s="30" t="s">
        <v>255</v>
      </c>
      <c r="E296" s="10"/>
      <c r="F296" s="15">
        <v>575</v>
      </c>
      <c r="G296" s="15">
        <v>550</v>
      </c>
      <c r="H296" s="15">
        <v>530</v>
      </c>
    </row>
    <row r="297" spans="1:8" ht="12.75">
      <c r="A297" s="107" t="s">
        <v>284</v>
      </c>
      <c r="B297" s="105"/>
      <c r="C297" s="107"/>
      <c r="D297" s="107"/>
      <c r="E297" s="107"/>
      <c r="F297" s="107"/>
      <c r="G297" s="107"/>
      <c r="H297" s="107"/>
    </row>
    <row r="298" spans="1:8" ht="12.75">
      <c r="A298" s="71">
        <v>257</v>
      </c>
      <c r="B298" s="21" t="s">
        <v>208</v>
      </c>
      <c r="C298" s="9" t="s">
        <v>29</v>
      </c>
      <c r="D298" s="30" t="s">
        <v>255</v>
      </c>
      <c r="E298" s="10"/>
      <c r="F298" s="15">
        <v>595</v>
      </c>
      <c r="G298" s="15">
        <v>570</v>
      </c>
      <c r="H298" s="15">
        <v>550</v>
      </c>
    </row>
    <row r="299" spans="1:8" ht="12.75">
      <c r="A299" s="71">
        <v>258</v>
      </c>
      <c r="B299" s="21" t="s">
        <v>209</v>
      </c>
      <c r="C299" s="9" t="s">
        <v>29</v>
      </c>
      <c r="D299" s="30" t="s">
        <v>255</v>
      </c>
      <c r="E299" s="10"/>
      <c r="F299" s="15">
        <v>595</v>
      </c>
      <c r="G299" s="15">
        <v>570</v>
      </c>
      <c r="H299" s="15">
        <v>550</v>
      </c>
    </row>
    <row r="300" spans="1:8" ht="12.75">
      <c r="A300" s="107" t="s">
        <v>285</v>
      </c>
      <c r="B300" s="105"/>
      <c r="C300" s="107"/>
      <c r="D300" s="107"/>
      <c r="E300" s="107"/>
      <c r="F300" s="107"/>
      <c r="G300" s="107"/>
      <c r="H300" s="107"/>
    </row>
    <row r="301" spans="1:8" ht="12.75">
      <c r="A301" s="71">
        <v>259</v>
      </c>
      <c r="B301" s="21" t="s">
        <v>210</v>
      </c>
      <c r="C301" s="9" t="s">
        <v>29</v>
      </c>
      <c r="D301" s="30" t="s">
        <v>255</v>
      </c>
      <c r="E301" s="10"/>
      <c r="F301" s="15">
        <v>575</v>
      </c>
      <c r="G301" s="15">
        <v>550</v>
      </c>
      <c r="H301" s="15">
        <v>530</v>
      </c>
    </row>
    <row r="302" spans="1:8" ht="12.75">
      <c r="A302" s="71">
        <v>260</v>
      </c>
      <c r="B302" s="21" t="s">
        <v>211</v>
      </c>
      <c r="C302" s="9" t="s">
        <v>29</v>
      </c>
      <c r="D302" s="30" t="s">
        <v>255</v>
      </c>
      <c r="E302" s="10"/>
      <c r="F302" s="15">
        <v>575</v>
      </c>
      <c r="G302" s="15">
        <v>550</v>
      </c>
      <c r="H302" s="15">
        <v>530</v>
      </c>
    </row>
    <row r="303" spans="1:8" ht="12.75">
      <c r="A303" s="107" t="s">
        <v>286</v>
      </c>
      <c r="B303" s="107"/>
      <c r="C303" s="107"/>
      <c r="D303" s="107"/>
      <c r="E303" s="107"/>
      <c r="F303" s="107"/>
      <c r="G303" s="107"/>
      <c r="H303" s="107"/>
    </row>
    <row r="304" spans="1:8" ht="12.75">
      <c r="A304" s="17">
        <v>261</v>
      </c>
      <c r="B304" s="21" t="s">
        <v>212</v>
      </c>
      <c r="C304" s="9" t="s">
        <v>29</v>
      </c>
      <c r="D304" s="30" t="s">
        <v>255</v>
      </c>
      <c r="E304" s="10"/>
      <c r="F304" s="15">
        <v>860</v>
      </c>
      <c r="G304" s="15">
        <v>830</v>
      </c>
      <c r="H304" s="15">
        <v>805</v>
      </c>
    </row>
    <row r="305" spans="1:8" ht="12.75">
      <c r="A305" s="17">
        <v>262</v>
      </c>
      <c r="B305" s="21" t="s">
        <v>213</v>
      </c>
      <c r="C305" s="9" t="s">
        <v>29</v>
      </c>
      <c r="D305" s="30" t="s">
        <v>255</v>
      </c>
      <c r="E305" s="10"/>
      <c r="F305" s="15">
        <v>740</v>
      </c>
      <c r="G305" s="15">
        <v>715</v>
      </c>
      <c r="H305" s="15">
        <v>700</v>
      </c>
    </row>
    <row r="306" spans="1:8" ht="12.75">
      <c r="A306" s="105" t="s">
        <v>287</v>
      </c>
      <c r="B306" s="105"/>
      <c r="C306" s="105"/>
      <c r="D306" s="105"/>
      <c r="E306" s="105"/>
      <c r="F306" s="105"/>
      <c r="G306" s="105"/>
      <c r="H306" s="105"/>
    </row>
    <row r="307" spans="1:8" ht="12.75">
      <c r="A307" s="51">
        <v>263</v>
      </c>
      <c r="B307" s="44" t="s">
        <v>214</v>
      </c>
      <c r="C307" s="9" t="s">
        <v>29</v>
      </c>
      <c r="D307" s="30" t="s">
        <v>255</v>
      </c>
      <c r="E307" s="6"/>
      <c r="F307" s="13">
        <v>880</v>
      </c>
      <c r="G307" s="13">
        <v>845</v>
      </c>
      <c r="H307" s="13">
        <v>825</v>
      </c>
    </row>
    <row r="308" spans="1:8" ht="12.75">
      <c r="A308" s="51">
        <v>264</v>
      </c>
      <c r="B308" s="44" t="s">
        <v>215</v>
      </c>
      <c r="C308" s="9" t="s">
        <v>29</v>
      </c>
      <c r="D308" s="30" t="s">
        <v>255</v>
      </c>
      <c r="E308" s="6"/>
      <c r="F308" s="13">
        <v>770</v>
      </c>
      <c r="G308" s="13">
        <v>740</v>
      </c>
      <c r="H308" s="13">
        <v>720</v>
      </c>
    </row>
    <row r="309" spans="1:8" ht="12.75">
      <c r="A309" s="51">
        <v>265</v>
      </c>
      <c r="B309" s="44" t="s">
        <v>216</v>
      </c>
      <c r="C309" s="9" t="s">
        <v>29</v>
      </c>
      <c r="D309" s="30" t="s">
        <v>255</v>
      </c>
      <c r="E309" s="6"/>
      <c r="F309" s="13">
        <v>770</v>
      </c>
      <c r="G309" s="13">
        <v>740</v>
      </c>
      <c r="H309" s="13">
        <v>720</v>
      </c>
    </row>
    <row r="310" spans="1:8" ht="12.75">
      <c r="A310" s="51">
        <v>266</v>
      </c>
      <c r="B310" s="44" t="s">
        <v>217</v>
      </c>
      <c r="C310" s="9" t="s">
        <v>29</v>
      </c>
      <c r="D310" s="30" t="s">
        <v>255</v>
      </c>
      <c r="E310" s="6"/>
      <c r="F310" s="13">
        <v>770</v>
      </c>
      <c r="G310" s="13">
        <v>740</v>
      </c>
      <c r="H310" s="13">
        <v>720</v>
      </c>
    </row>
    <row r="311" spans="1:8" ht="12.75">
      <c r="A311" s="105" t="s">
        <v>288</v>
      </c>
      <c r="B311" s="105"/>
      <c r="C311" s="105"/>
      <c r="D311" s="105"/>
      <c r="E311" s="105"/>
      <c r="F311" s="105"/>
      <c r="G311" s="105"/>
      <c r="H311" s="105"/>
    </row>
    <row r="312" spans="1:8" ht="12.75">
      <c r="A312" s="51">
        <v>267</v>
      </c>
      <c r="B312" s="44" t="s">
        <v>218</v>
      </c>
      <c r="C312" s="9" t="s">
        <v>29</v>
      </c>
      <c r="D312" s="30" t="s">
        <v>255</v>
      </c>
      <c r="E312" s="6"/>
      <c r="F312" s="13">
        <v>880</v>
      </c>
      <c r="G312" s="13">
        <v>845</v>
      </c>
      <c r="H312" s="13">
        <v>825</v>
      </c>
    </row>
    <row r="313" spans="1:8" ht="12.75">
      <c r="A313" s="51">
        <v>268</v>
      </c>
      <c r="B313" s="44" t="s">
        <v>219</v>
      </c>
      <c r="C313" s="9" t="s">
        <v>29</v>
      </c>
      <c r="D313" s="30" t="s">
        <v>255</v>
      </c>
      <c r="E313" s="6"/>
      <c r="F313" s="13">
        <v>880</v>
      </c>
      <c r="G313" s="13">
        <v>845</v>
      </c>
      <c r="H313" s="13">
        <v>825</v>
      </c>
    </row>
    <row r="314" spans="1:8" ht="12.75">
      <c r="A314" s="51">
        <v>269</v>
      </c>
      <c r="B314" s="44" t="s">
        <v>220</v>
      </c>
      <c r="C314" s="9" t="s">
        <v>29</v>
      </c>
      <c r="D314" s="30" t="s">
        <v>255</v>
      </c>
      <c r="E314" s="6"/>
      <c r="F314" s="13">
        <v>880</v>
      </c>
      <c r="G314" s="13">
        <v>845</v>
      </c>
      <c r="H314" s="13">
        <v>825</v>
      </c>
    </row>
    <row r="315" spans="1:8" ht="12.75">
      <c r="A315" s="51">
        <v>270</v>
      </c>
      <c r="B315" s="44" t="s">
        <v>221</v>
      </c>
      <c r="C315" s="9" t="s">
        <v>29</v>
      </c>
      <c r="D315" s="30" t="s">
        <v>255</v>
      </c>
      <c r="E315" s="6"/>
      <c r="F315" s="13">
        <v>880</v>
      </c>
      <c r="G315" s="13">
        <v>845</v>
      </c>
      <c r="H315" s="13">
        <v>825</v>
      </c>
    </row>
    <row r="316" spans="1:8" ht="12.75">
      <c r="A316" s="51">
        <v>271</v>
      </c>
      <c r="B316" s="44" t="s">
        <v>222</v>
      </c>
      <c r="C316" s="9" t="s">
        <v>29</v>
      </c>
      <c r="D316" s="30" t="s">
        <v>255</v>
      </c>
      <c r="E316" s="6"/>
      <c r="F316" s="13">
        <v>880</v>
      </c>
      <c r="G316" s="13">
        <v>845</v>
      </c>
      <c r="H316" s="13">
        <v>825</v>
      </c>
    </row>
    <row r="317" spans="1:8" ht="12.75">
      <c r="A317" s="51">
        <v>272</v>
      </c>
      <c r="B317" s="44" t="s">
        <v>223</v>
      </c>
      <c r="C317" s="9" t="s">
        <v>29</v>
      </c>
      <c r="D317" s="30" t="s">
        <v>255</v>
      </c>
      <c r="E317" s="6"/>
      <c r="F317" s="13">
        <v>880</v>
      </c>
      <c r="G317" s="13">
        <v>845</v>
      </c>
      <c r="H317" s="13">
        <v>825</v>
      </c>
    </row>
    <row r="318" spans="1:8" ht="12.75">
      <c r="A318" s="105" t="s">
        <v>289</v>
      </c>
      <c r="B318" s="105"/>
      <c r="C318" s="105"/>
      <c r="D318" s="105"/>
      <c r="E318" s="105"/>
      <c r="F318" s="105"/>
      <c r="G318" s="105"/>
      <c r="H318" s="105"/>
    </row>
    <row r="319" spans="1:8" ht="12.75">
      <c r="A319" s="17">
        <v>275</v>
      </c>
      <c r="B319" s="21" t="s">
        <v>224</v>
      </c>
      <c r="C319" s="9" t="s">
        <v>29</v>
      </c>
      <c r="D319" s="30" t="s">
        <v>255</v>
      </c>
      <c r="E319" s="6"/>
      <c r="F319" s="13">
        <f>G319+25</f>
        <v>915</v>
      </c>
      <c r="G319" s="13">
        <f>H319+20</f>
        <v>890</v>
      </c>
      <c r="H319" s="13">
        <v>870</v>
      </c>
    </row>
    <row r="320" spans="1:8" ht="12.75">
      <c r="A320" s="17">
        <v>276</v>
      </c>
      <c r="B320" s="21" t="s">
        <v>225</v>
      </c>
      <c r="C320" s="9" t="s">
        <v>29</v>
      </c>
      <c r="D320" s="30" t="s">
        <v>255</v>
      </c>
      <c r="E320" s="6"/>
      <c r="F320" s="13">
        <f>G320+25</f>
        <v>915</v>
      </c>
      <c r="G320" s="13">
        <f>H320+20</f>
        <v>890</v>
      </c>
      <c r="H320" s="13">
        <v>870</v>
      </c>
    </row>
    <row r="321" spans="1:8" ht="12.75">
      <c r="A321" s="17">
        <v>277</v>
      </c>
      <c r="B321" s="21" t="s">
        <v>226</v>
      </c>
      <c r="C321" s="9" t="s">
        <v>29</v>
      </c>
      <c r="D321" s="30" t="s">
        <v>255</v>
      </c>
      <c r="E321" s="6"/>
      <c r="F321" s="13">
        <f>G321+25</f>
        <v>915</v>
      </c>
      <c r="G321" s="13">
        <f>H321+20</f>
        <v>890</v>
      </c>
      <c r="H321" s="13">
        <v>870</v>
      </c>
    </row>
    <row r="322" spans="1:8" ht="12.75">
      <c r="A322" s="17">
        <v>278</v>
      </c>
      <c r="B322" s="21" t="s">
        <v>227</v>
      </c>
      <c r="C322" s="9" t="s">
        <v>29</v>
      </c>
      <c r="D322" s="30" t="s">
        <v>255</v>
      </c>
      <c r="E322" s="6"/>
      <c r="F322" s="13">
        <f>G322+25</f>
        <v>915</v>
      </c>
      <c r="G322" s="13">
        <f>H322+20</f>
        <v>890</v>
      </c>
      <c r="H322" s="13">
        <v>870</v>
      </c>
    </row>
    <row r="323" spans="1:8" ht="12.75">
      <c r="A323" s="17">
        <v>279</v>
      </c>
      <c r="B323" s="21" t="s">
        <v>228</v>
      </c>
      <c r="C323" s="9" t="s">
        <v>29</v>
      </c>
      <c r="D323" s="30" t="s">
        <v>255</v>
      </c>
      <c r="E323" s="6"/>
      <c r="F323" s="13">
        <f>G323+25</f>
        <v>915</v>
      </c>
      <c r="G323" s="13">
        <f>H323+20</f>
        <v>890</v>
      </c>
      <c r="H323" s="13">
        <v>870</v>
      </c>
    </row>
    <row r="324" spans="1:8" ht="12.75">
      <c r="A324" s="17">
        <v>280</v>
      </c>
      <c r="B324" s="21" t="s">
        <v>229</v>
      </c>
      <c r="C324" s="9" t="s">
        <v>29</v>
      </c>
      <c r="D324" s="30" t="s">
        <v>255</v>
      </c>
      <c r="E324" s="6"/>
      <c r="F324" s="13">
        <f>G324+25</f>
        <v>915</v>
      </c>
      <c r="G324" s="13">
        <f>H324+20</f>
        <v>890</v>
      </c>
      <c r="H324" s="13">
        <v>870</v>
      </c>
    </row>
    <row r="325" spans="1:8" ht="12.75">
      <c r="A325" s="17">
        <v>281</v>
      </c>
      <c r="B325" s="21" t="s">
        <v>230</v>
      </c>
      <c r="C325" s="9" t="s">
        <v>29</v>
      </c>
      <c r="D325" s="30" t="s">
        <v>255</v>
      </c>
      <c r="E325" s="6"/>
      <c r="F325" s="13">
        <v>980</v>
      </c>
      <c r="G325" s="13">
        <v>945</v>
      </c>
      <c r="H325" s="13">
        <v>920</v>
      </c>
    </row>
    <row r="326" spans="1:8" ht="12.75">
      <c r="A326" s="105" t="s">
        <v>290</v>
      </c>
      <c r="B326" s="105"/>
      <c r="C326" s="105"/>
      <c r="D326" s="105"/>
      <c r="E326" s="105"/>
      <c r="F326" s="105"/>
      <c r="G326" s="105"/>
      <c r="H326" s="105"/>
    </row>
    <row r="327" spans="1:8" ht="12.75">
      <c r="A327" s="17">
        <v>282</v>
      </c>
      <c r="B327" s="22" t="s">
        <v>54</v>
      </c>
      <c r="C327" s="9" t="s">
        <v>29</v>
      </c>
      <c r="D327" s="30" t="s">
        <v>255</v>
      </c>
      <c r="E327" s="6"/>
      <c r="F327" s="13">
        <v>1230</v>
      </c>
      <c r="G327" s="13">
        <v>1190</v>
      </c>
      <c r="H327" s="13">
        <v>1120</v>
      </c>
    </row>
    <row r="328" spans="1:8" ht="12.75">
      <c r="A328" s="105" t="s">
        <v>291</v>
      </c>
      <c r="B328" s="105"/>
      <c r="C328" s="105"/>
      <c r="D328" s="105"/>
      <c r="E328" s="105"/>
      <c r="F328" s="105"/>
      <c r="G328" s="105"/>
      <c r="H328" s="105"/>
    </row>
    <row r="329" spans="1:8" ht="12.75">
      <c r="A329" s="51">
        <v>283</v>
      </c>
      <c r="B329" s="44" t="s">
        <v>55</v>
      </c>
      <c r="C329" s="9" t="s">
        <v>29</v>
      </c>
      <c r="D329" s="30" t="s">
        <v>255</v>
      </c>
      <c r="E329" s="6"/>
      <c r="F329" s="13">
        <v>1140</v>
      </c>
      <c r="G329" s="13">
        <v>1110</v>
      </c>
      <c r="H329" s="13">
        <v>1080</v>
      </c>
    </row>
    <row r="330" spans="1:8" ht="12.75">
      <c r="A330" s="51">
        <v>284</v>
      </c>
      <c r="B330" s="44" t="s">
        <v>56</v>
      </c>
      <c r="C330" s="9" t="s">
        <v>29</v>
      </c>
      <c r="D330" s="30" t="s">
        <v>255</v>
      </c>
      <c r="E330" s="6"/>
      <c r="F330" s="13">
        <v>1110</v>
      </c>
      <c r="G330" s="13">
        <v>1080</v>
      </c>
      <c r="H330" s="13">
        <v>1045</v>
      </c>
    </row>
    <row r="331" spans="1:8" ht="12.75">
      <c r="A331" s="105" t="s">
        <v>292</v>
      </c>
      <c r="B331" s="105"/>
      <c r="C331" s="105"/>
      <c r="D331" s="105"/>
      <c r="E331" s="105"/>
      <c r="F331" s="105"/>
      <c r="G331" s="105"/>
      <c r="H331" s="105"/>
    </row>
    <row r="332" spans="1:8" ht="12.75">
      <c r="A332" s="17">
        <v>285</v>
      </c>
      <c r="B332" s="22" t="s">
        <v>57</v>
      </c>
      <c r="C332" s="9" t="s">
        <v>29</v>
      </c>
      <c r="D332" s="30" t="s">
        <v>255</v>
      </c>
      <c r="E332" s="6"/>
      <c r="F332" s="13">
        <v>1180</v>
      </c>
      <c r="G332" s="13">
        <v>1145</v>
      </c>
      <c r="H332" s="13">
        <v>1120</v>
      </c>
    </row>
    <row r="333" spans="1:8" ht="12.75">
      <c r="A333" s="17">
        <v>286</v>
      </c>
      <c r="B333" s="22" t="s">
        <v>58</v>
      </c>
      <c r="C333" s="9" t="s">
        <v>29</v>
      </c>
      <c r="D333" s="30" t="s">
        <v>255</v>
      </c>
      <c r="E333" s="6"/>
      <c r="F333" s="13">
        <v>1150</v>
      </c>
      <c r="G333" s="13">
        <v>1090</v>
      </c>
      <c r="H333" s="13">
        <v>1055</v>
      </c>
    </row>
    <row r="334" spans="1:8" ht="12.75">
      <c r="A334" s="17">
        <v>287</v>
      </c>
      <c r="B334" s="22" t="s">
        <v>59</v>
      </c>
      <c r="C334" s="9" t="s">
        <v>29</v>
      </c>
      <c r="D334" s="30" t="s">
        <v>255</v>
      </c>
      <c r="E334" s="6"/>
      <c r="F334" s="13">
        <v>1150</v>
      </c>
      <c r="G334" s="13">
        <v>1090</v>
      </c>
      <c r="H334" s="13">
        <v>1055</v>
      </c>
    </row>
    <row r="335" spans="1:8" ht="12.75">
      <c r="A335" s="17">
        <v>288</v>
      </c>
      <c r="B335" s="22" t="s">
        <v>60</v>
      </c>
      <c r="C335" s="9" t="s">
        <v>29</v>
      </c>
      <c r="D335" s="30" t="s">
        <v>255</v>
      </c>
      <c r="E335" s="6"/>
      <c r="F335" s="13">
        <v>1150</v>
      </c>
      <c r="G335" s="13">
        <v>1090</v>
      </c>
      <c r="H335" s="13">
        <v>1055</v>
      </c>
    </row>
    <row r="336" spans="1:8" ht="12.75">
      <c r="A336" s="105" t="s">
        <v>293</v>
      </c>
      <c r="B336" s="105"/>
      <c r="C336" s="105"/>
      <c r="D336" s="105"/>
      <c r="E336" s="105"/>
      <c r="F336" s="105"/>
      <c r="G336" s="105"/>
      <c r="H336" s="105"/>
    </row>
    <row r="337" spans="1:8" ht="12.75">
      <c r="A337" s="17">
        <v>289</v>
      </c>
      <c r="B337" s="22" t="s">
        <v>294</v>
      </c>
      <c r="C337" s="9" t="s">
        <v>29</v>
      </c>
      <c r="D337" s="30" t="s">
        <v>255</v>
      </c>
      <c r="E337" s="6"/>
      <c r="F337" s="13">
        <v>1040</v>
      </c>
      <c r="G337" s="13">
        <v>1015</v>
      </c>
      <c r="H337" s="13">
        <v>990</v>
      </c>
    </row>
    <row r="338" spans="1:8" ht="12.75">
      <c r="A338" s="17">
        <v>290</v>
      </c>
      <c r="B338" s="22" t="s">
        <v>295</v>
      </c>
      <c r="C338" s="9" t="s">
        <v>29</v>
      </c>
      <c r="D338" s="30" t="s">
        <v>255</v>
      </c>
      <c r="E338" s="6"/>
      <c r="F338" s="13">
        <v>1040</v>
      </c>
      <c r="G338" s="13">
        <v>1015</v>
      </c>
      <c r="H338" s="13">
        <v>990</v>
      </c>
    </row>
    <row r="339" spans="1:8" ht="12.75">
      <c r="A339" s="105" t="s">
        <v>296</v>
      </c>
      <c r="B339" s="105"/>
      <c r="C339" s="105"/>
      <c r="D339" s="105"/>
      <c r="E339" s="105"/>
      <c r="F339" s="105"/>
      <c r="G339" s="105"/>
      <c r="H339" s="105"/>
    </row>
    <row r="340" spans="1:8" ht="12.75">
      <c r="A340" s="17">
        <v>291</v>
      </c>
      <c r="B340" s="22" t="s">
        <v>297</v>
      </c>
      <c r="C340" s="9" t="s">
        <v>29</v>
      </c>
      <c r="D340" s="30" t="s">
        <v>255</v>
      </c>
      <c r="E340" s="6"/>
      <c r="F340" s="13">
        <v>1020</v>
      </c>
      <c r="G340" s="13">
        <v>990</v>
      </c>
      <c r="H340" s="13">
        <v>965</v>
      </c>
    </row>
    <row r="341" spans="1:8" ht="12.75">
      <c r="A341" s="105" t="s">
        <v>298</v>
      </c>
      <c r="B341" s="105"/>
      <c r="C341" s="105"/>
      <c r="D341" s="105"/>
      <c r="E341" s="105"/>
      <c r="F341" s="105"/>
      <c r="G341" s="105"/>
      <c r="H341" s="105"/>
    </row>
    <row r="342" spans="1:8" ht="12.75">
      <c r="A342" s="17">
        <v>292</v>
      </c>
      <c r="B342" s="22" t="s">
        <v>299</v>
      </c>
      <c r="C342" s="9" t="s">
        <v>29</v>
      </c>
      <c r="D342" s="30" t="s">
        <v>255</v>
      </c>
      <c r="E342" s="6"/>
      <c r="F342" s="13">
        <v>790</v>
      </c>
      <c r="G342" s="13">
        <v>760</v>
      </c>
      <c r="H342" s="13">
        <v>735</v>
      </c>
    </row>
    <row r="343" spans="1:8" ht="12.75">
      <c r="A343" s="105" t="s">
        <v>300</v>
      </c>
      <c r="B343" s="105"/>
      <c r="C343" s="105"/>
      <c r="D343" s="105"/>
      <c r="E343" s="105"/>
      <c r="F343" s="105"/>
      <c r="G343" s="105"/>
      <c r="H343" s="105"/>
    </row>
    <row r="344" spans="1:8" ht="12.75">
      <c r="A344" s="17">
        <v>293</v>
      </c>
      <c r="B344" s="21" t="s">
        <v>301</v>
      </c>
      <c r="C344" s="9" t="s">
        <v>29</v>
      </c>
      <c r="D344" s="30" t="s">
        <v>255</v>
      </c>
      <c r="E344" s="6"/>
      <c r="F344" s="13">
        <v>1110</v>
      </c>
      <c r="G344" s="13">
        <v>1055</v>
      </c>
      <c r="H344" s="13">
        <v>1020</v>
      </c>
    </row>
    <row r="345" spans="1:8" ht="12.75">
      <c r="A345" s="17">
        <f>A344+1</f>
        <v>294</v>
      </c>
      <c r="B345" s="21" t="s">
        <v>302</v>
      </c>
      <c r="C345" s="9" t="s">
        <v>29</v>
      </c>
      <c r="D345" s="30" t="s">
        <v>255</v>
      </c>
      <c r="E345" s="6"/>
      <c r="F345" s="13">
        <v>1110</v>
      </c>
      <c r="G345" s="13">
        <v>1055</v>
      </c>
      <c r="H345" s="13">
        <v>1020</v>
      </c>
    </row>
    <row r="346" spans="1:8" ht="12.75">
      <c r="A346" s="17">
        <f>A345+1</f>
        <v>295</v>
      </c>
      <c r="B346" s="21" t="s">
        <v>303</v>
      </c>
      <c r="C346" s="9" t="s">
        <v>29</v>
      </c>
      <c r="D346" s="30" t="s">
        <v>255</v>
      </c>
      <c r="E346" s="6"/>
      <c r="F346" s="13">
        <v>1110</v>
      </c>
      <c r="G346" s="13">
        <v>1055</v>
      </c>
      <c r="H346" s="13">
        <v>1020</v>
      </c>
    </row>
    <row r="347" spans="1:8" ht="12.75">
      <c r="A347" s="17">
        <f>A346+1</f>
        <v>296</v>
      </c>
      <c r="B347" s="21" t="s">
        <v>304</v>
      </c>
      <c r="C347" s="9" t="s">
        <v>29</v>
      </c>
      <c r="D347" s="30" t="s">
        <v>255</v>
      </c>
      <c r="E347" s="6"/>
      <c r="F347" s="13">
        <v>1110</v>
      </c>
      <c r="G347" s="13">
        <v>1055</v>
      </c>
      <c r="H347" s="13">
        <v>1020</v>
      </c>
    </row>
    <row r="348" spans="1:8" ht="12.75">
      <c r="A348" s="17">
        <f>A347+1</f>
        <v>297</v>
      </c>
      <c r="B348" s="21" t="s">
        <v>305</v>
      </c>
      <c r="C348" s="9" t="s">
        <v>29</v>
      </c>
      <c r="D348" s="30" t="s">
        <v>255</v>
      </c>
      <c r="E348" s="6"/>
      <c r="F348" s="13">
        <v>1110</v>
      </c>
      <c r="G348" s="13">
        <v>1055</v>
      </c>
      <c r="H348" s="13">
        <v>1020</v>
      </c>
    </row>
    <row r="349" spans="1:8" ht="12.75">
      <c r="A349" s="17">
        <f>A348+1</f>
        <v>298</v>
      </c>
      <c r="B349" s="21" t="s">
        <v>306</v>
      </c>
      <c r="C349" s="9" t="s">
        <v>29</v>
      </c>
      <c r="D349" s="30" t="s">
        <v>255</v>
      </c>
      <c r="E349" s="6"/>
      <c r="F349" s="13">
        <v>1110</v>
      </c>
      <c r="G349" s="13">
        <v>1055</v>
      </c>
      <c r="H349" s="13">
        <v>1020</v>
      </c>
    </row>
    <row r="350" spans="1:8" ht="15" customHeight="1">
      <c r="A350" s="106" t="s">
        <v>307</v>
      </c>
      <c r="B350" s="106"/>
      <c r="C350" s="106"/>
      <c r="D350" s="106"/>
      <c r="E350" s="106"/>
      <c r="F350" s="106"/>
      <c r="G350" s="106"/>
      <c r="H350" s="106"/>
    </row>
    <row r="351" spans="1:8" ht="12.75" customHeight="1">
      <c r="A351" s="105" t="s">
        <v>73</v>
      </c>
      <c r="B351" s="105"/>
      <c r="C351" s="105"/>
      <c r="D351" s="105"/>
      <c r="E351" s="105"/>
      <c r="F351" s="105"/>
      <c r="G351" s="105"/>
      <c r="H351" s="105"/>
    </row>
    <row r="352" spans="1:8" ht="12.75">
      <c r="A352" s="17">
        <v>299</v>
      </c>
      <c r="B352" s="72" t="s">
        <v>74</v>
      </c>
      <c r="C352" s="9" t="s">
        <v>29</v>
      </c>
      <c r="D352" s="30" t="s">
        <v>255</v>
      </c>
      <c r="E352" s="14"/>
      <c r="F352" s="15">
        <f>H352+70</f>
        <v>650</v>
      </c>
      <c r="G352" s="15">
        <f>H352+15</f>
        <v>595</v>
      </c>
      <c r="H352" s="91">
        <v>580</v>
      </c>
    </row>
    <row r="353" spans="1:8" ht="12.75">
      <c r="A353" s="17">
        <f>A352+1</f>
        <v>300</v>
      </c>
      <c r="B353" s="72" t="s">
        <v>61</v>
      </c>
      <c r="C353" s="9" t="s">
        <v>29</v>
      </c>
      <c r="D353" s="30" t="s">
        <v>255</v>
      </c>
      <c r="E353" s="14"/>
      <c r="F353" s="15">
        <f aca="true" t="shared" si="31" ref="F353:F370">H353+70</f>
        <v>825</v>
      </c>
      <c r="G353" s="15">
        <f aca="true" t="shared" si="32" ref="G353:G370">H353+15</f>
        <v>770</v>
      </c>
      <c r="H353" s="91">
        <v>755</v>
      </c>
    </row>
    <row r="354" spans="1:8" ht="12.75">
      <c r="A354" s="17">
        <f aca="true" t="shared" si="33" ref="A354:A370">A353+1</f>
        <v>301</v>
      </c>
      <c r="B354" s="72" t="s">
        <v>75</v>
      </c>
      <c r="C354" s="9" t="s">
        <v>29</v>
      </c>
      <c r="D354" s="30" t="s">
        <v>255</v>
      </c>
      <c r="E354" s="14"/>
      <c r="F354" s="15">
        <f t="shared" si="31"/>
        <v>930</v>
      </c>
      <c r="G354" s="15">
        <f t="shared" si="32"/>
        <v>875</v>
      </c>
      <c r="H354" s="92">
        <v>860</v>
      </c>
    </row>
    <row r="355" spans="1:8" ht="12.75">
      <c r="A355" s="17">
        <f t="shared" si="33"/>
        <v>302</v>
      </c>
      <c r="B355" s="73" t="s">
        <v>76</v>
      </c>
      <c r="C355" s="9" t="s">
        <v>29</v>
      </c>
      <c r="D355" s="30" t="s">
        <v>255</v>
      </c>
      <c r="E355" s="14"/>
      <c r="F355" s="15">
        <f t="shared" si="31"/>
        <v>905</v>
      </c>
      <c r="G355" s="15">
        <f t="shared" si="32"/>
        <v>850</v>
      </c>
      <c r="H355" s="92">
        <v>835</v>
      </c>
    </row>
    <row r="356" spans="1:8" ht="12.75">
      <c r="A356" s="17">
        <f t="shared" si="33"/>
        <v>303</v>
      </c>
      <c r="B356" s="74" t="s">
        <v>77</v>
      </c>
      <c r="C356" s="9" t="s">
        <v>29</v>
      </c>
      <c r="D356" s="30" t="s">
        <v>255</v>
      </c>
      <c r="E356" s="14"/>
      <c r="F356" s="15">
        <f t="shared" si="31"/>
        <v>870</v>
      </c>
      <c r="G356" s="15">
        <f t="shared" si="32"/>
        <v>815</v>
      </c>
      <c r="H356" s="92">
        <v>800</v>
      </c>
    </row>
    <row r="357" spans="1:8" ht="12.75">
      <c r="A357" s="17">
        <f t="shared" si="33"/>
        <v>304</v>
      </c>
      <c r="B357" s="74" t="s">
        <v>78</v>
      </c>
      <c r="C357" s="9" t="s">
        <v>29</v>
      </c>
      <c r="D357" s="30" t="s">
        <v>255</v>
      </c>
      <c r="E357" s="14"/>
      <c r="F357" s="15">
        <f t="shared" si="31"/>
        <v>805</v>
      </c>
      <c r="G357" s="15">
        <f t="shared" si="32"/>
        <v>750</v>
      </c>
      <c r="H357" s="92">
        <v>735</v>
      </c>
    </row>
    <row r="358" spans="1:8" ht="12.75">
      <c r="A358" s="17">
        <f t="shared" si="33"/>
        <v>305</v>
      </c>
      <c r="B358" s="74" t="s">
        <v>79</v>
      </c>
      <c r="C358" s="9" t="s">
        <v>29</v>
      </c>
      <c r="D358" s="30" t="s">
        <v>255</v>
      </c>
      <c r="E358" s="14"/>
      <c r="F358" s="15">
        <f t="shared" si="31"/>
        <v>825</v>
      </c>
      <c r="G358" s="15">
        <f t="shared" si="32"/>
        <v>770</v>
      </c>
      <c r="H358" s="91">
        <v>755</v>
      </c>
    </row>
    <row r="359" spans="1:8" ht="12.75">
      <c r="A359" s="17">
        <f t="shared" si="33"/>
        <v>306</v>
      </c>
      <c r="B359" s="74" t="s">
        <v>80</v>
      </c>
      <c r="C359" s="9" t="s">
        <v>29</v>
      </c>
      <c r="D359" s="30" t="s">
        <v>255</v>
      </c>
      <c r="E359" s="14"/>
      <c r="F359" s="15">
        <f t="shared" si="31"/>
        <v>930</v>
      </c>
      <c r="G359" s="15">
        <f t="shared" si="32"/>
        <v>875</v>
      </c>
      <c r="H359" s="92">
        <v>860</v>
      </c>
    </row>
    <row r="360" spans="1:8" ht="12.75">
      <c r="A360" s="17">
        <f t="shared" si="33"/>
        <v>307</v>
      </c>
      <c r="B360" s="75" t="s">
        <v>62</v>
      </c>
      <c r="C360" s="9" t="s">
        <v>29</v>
      </c>
      <c r="D360" s="30" t="s">
        <v>255</v>
      </c>
      <c r="E360" s="14"/>
      <c r="F360" s="15">
        <f t="shared" si="31"/>
        <v>880</v>
      </c>
      <c r="G360" s="15">
        <f t="shared" si="32"/>
        <v>825</v>
      </c>
      <c r="H360" s="92">
        <v>810</v>
      </c>
    </row>
    <row r="361" spans="1:8" ht="12.75">
      <c r="A361" s="17">
        <f t="shared" si="33"/>
        <v>308</v>
      </c>
      <c r="B361" s="75" t="s">
        <v>63</v>
      </c>
      <c r="C361" s="9" t="s">
        <v>29</v>
      </c>
      <c r="D361" s="30" t="s">
        <v>255</v>
      </c>
      <c r="E361" s="14"/>
      <c r="F361" s="15">
        <f t="shared" si="31"/>
        <v>880</v>
      </c>
      <c r="G361" s="15">
        <f t="shared" si="32"/>
        <v>825</v>
      </c>
      <c r="H361" s="92">
        <v>810</v>
      </c>
    </row>
    <row r="362" spans="1:8" ht="12.75">
      <c r="A362" s="17">
        <f t="shared" si="33"/>
        <v>309</v>
      </c>
      <c r="B362" s="75" t="s">
        <v>64</v>
      </c>
      <c r="C362" s="9" t="s">
        <v>29</v>
      </c>
      <c r="D362" s="30" t="s">
        <v>255</v>
      </c>
      <c r="E362" s="14"/>
      <c r="F362" s="15">
        <f t="shared" si="31"/>
        <v>880</v>
      </c>
      <c r="G362" s="15">
        <f t="shared" si="32"/>
        <v>825</v>
      </c>
      <c r="H362" s="92">
        <v>810</v>
      </c>
    </row>
    <row r="363" spans="1:8" ht="12.75">
      <c r="A363" s="17">
        <f t="shared" si="33"/>
        <v>310</v>
      </c>
      <c r="B363" s="75" t="s">
        <v>65</v>
      </c>
      <c r="C363" s="9" t="s">
        <v>29</v>
      </c>
      <c r="D363" s="30" t="s">
        <v>255</v>
      </c>
      <c r="E363" s="14"/>
      <c r="F363" s="15">
        <f t="shared" si="31"/>
        <v>880</v>
      </c>
      <c r="G363" s="15">
        <f t="shared" si="32"/>
        <v>825</v>
      </c>
      <c r="H363" s="92">
        <v>810</v>
      </c>
    </row>
    <row r="364" spans="1:8" ht="12.75">
      <c r="A364" s="17">
        <f t="shared" si="33"/>
        <v>311</v>
      </c>
      <c r="B364" s="75" t="s">
        <v>66</v>
      </c>
      <c r="C364" s="9" t="s">
        <v>29</v>
      </c>
      <c r="D364" s="30" t="s">
        <v>255</v>
      </c>
      <c r="E364" s="14"/>
      <c r="F364" s="15">
        <f t="shared" si="31"/>
        <v>880</v>
      </c>
      <c r="G364" s="15">
        <f t="shared" si="32"/>
        <v>825</v>
      </c>
      <c r="H364" s="92">
        <v>810</v>
      </c>
    </row>
    <row r="365" spans="1:8" ht="12.75">
      <c r="A365" s="17">
        <f t="shared" si="33"/>
        <v>312</v>
      </c>
      <c r="B365" s="75" t="s">
        <v>67</v>
      </c>
      <c r="C365" s="9" t="s">
        <v>29</v>
      </c>
      <c r="D365" s="30" t="s">
        <v>255</v>
      </c>
      <c r="E365" s="14"/>
      <c r="F365" s="15">
        <f t="shared" si="31"/>
        <v>880</v>
      </c>
      <c r="G365" s="15">
        <f t="shared" si="32"/>
        <v>825</v>
      </c>
      <c r="H365" s="92">
        <v>810</v>
      </c>
    </row>
    <row r="366" spans="1:8" ht="12.75">
      <c r="A366" s="17">
        <f t="shared" si="33"/>
        <v>313</v>
      </c>
      <c r="B366" s="75" t="s">
        <v>68</v>
      </c>
      <c r="C366" s="9" t="s">
        <v>29</v>
      </c>
      <c r="D366" s="30" t="s">
        <v>255</v>
      </c>
      <c r="E366" s="14"/>
      <c r="F366" s="15">
        <f t="shared" si="31"/>
        <v>880</v>
      </c>
      <c r="G366" s="15">
        <f t="shared" si="32"/>
        <v>825</v>
      </c>
      <c r="H366" s="92">
        <v>810</v>
      </c>
    </row>
    <row r="367" spans="1:8" ht="12.75">
      <c r="A367" s="17">
        <f t="shared" si="33"/>
        <v>314</v>
      </c>
      <c r="B367" s="75" t="s">
        <v>69</v>
      </c>
      <c r="C367" s="9" t="s">
        <v>29</v>
      </c>
      <c r="D367" s="30" t="s">
        <v>255</v>
      </c>
      <c r="E367" s="14"/>
      <c r="F367" s="15">
        <f t="shared" si="31"/>
        <v>880</v>
      </c>
      <c r="G367" s="15">
        <f t="shared" si="32"/>
        <v>825</v>
      </c>
      <c r="H367" s="92">
        <v>810</v>
      </c>
    </row>
    <row r="368" spans="1:8" ht="12.75">
      <c r="A368" s="17">
        <f t="shared" si="33"/>
        <v>315</v>
      </c>
      <c r="B368" s="75" t="s">
        <v>70</v>
      </c>
      <c r="C368" s="9" t="s">
        <v>29</v>
      </c>
      <c r="D368" s="30" t="s">
        <v>255</v>
      </c>
      <c r="E368" s="14"/>
      <c r="F368" s="15">
        <f t="shared" si="31"/>
        <v>1035</v>
      </c>
      <c r="G368" s="15">
        <f t="shared" si="32"/>
        <v>980</v>
      </c>
      <c r="H368" s="92">
        <v>965</v>
      </c>
    </row>
    <row r="369" spans="1:8" ht="12.75">
      <c r="A369" s="17">
        <f t="shared" si="33"/>
        <v>316</v>
      </c>
      <c r="B369" s="75" t="s">
        <v>71</v>
      </c>
      <c r="C369" s="9" t="s">
        <v>29</v>
      </c>
      <c r="D369" s="30" t="s">
        <v>255</v>
      </c>
      <c r="E369" s="14"/>
      <c r="F369" s="15">
        <f t="shared" si="31"/>
        <v>1035</v>
      </c>
      <c r="G369" s="15">
        <f t="shared" si="32"/>
        <v>980</v>
      </c>
      <c r="H369" s="92">
        <v>965</v>
      </c>
    </row>
    <row r="370" spans="1:8" ht="12.75">
      <c r="A370" s="17">
        <f t="shared" si="33"/>
        <v>317</v>
      </c>
      <c r="B370" s="75" t="s">
        <v>72</v>
      </c>
      <c r="C370" s="9" t="s">
        <v>29</v>
      </c>
      <c r="D370" s="30" t="s">
        <v>255</v>
      </c>
      <c r="E370" s="14"/>
      <c r="F370" s="15">
        <f t="shared" si="31"/>
        <v>810</v>
      </c>
      <c r="G370" s="15">
        <f t="shared" si="32"/>
        <v>755</v>
      </c>
      <c r="H370" s="92">
        <v>740</v>
      </c>
    </row>
    <row r="371" spans="1:8" ht="12.75" customHeight="1">
      <c r="A371" s="105" t="s">
        <v>81</v>
      </c>
      <c r="B371" s="105"/>
      <c r="C371" s="105"/>
      <c r="D371" s="105"/>
      <c r="E371" s="105"/>
      <c r="F371" s="105"/>
      <c r="G371" s="105"/>
      <c r="H371" s="105"/>
    </row>
    <row r="372" spans="1:8" ht="12.75">
      <c r="A372" s="51">
        <v>318</v>
      </c>
      <c r="B372" s="77" t="s">
        <v>82</v>
      </c>
      <c r="C372" s="9" t="s">
        <v>29</v>
      </c>
      <c r="D372" s="30" t="s">
        <v>255</v>
      </c>
      <c r="E372" s="6"/>
      <c r="F372" s="76">
        <f>H372+70</f>
        <v>800</v>
      </c>
      <c r="G372" s="76">
        <f>H372+15</f>
        <v>745</v>
      </c>
      <c r="H372" s="93">
        <v>730</v>
      </c>
    </row>
    <row r="373" spans="1:8" ht="12.75">
      <c r="A373" s="51">
        <f>A372+1</f>
        <v>319</v>
      </c>
      <c r="B373" s="77" t="s">
        <v>83</v>
      </c>
      <c r="C373" s="9" t="s">
        <v>29</v>
      </c>
      <c r="D373" s="30" t="s">
        <v>255</v>
      </c>
      <c r="E373" s="6"/>
      <c r="F373" s="76">
        <f aca="true" t="shared" si="34" ref="F373:F379">H373+70</f>
        <v>800</v>
      </c>
      <c r="G373" s="76">
        <f aca="true" t="shared" si="35" ref="G373:G379">H373+15</f>
        <v>745</v>
      </c>
      <c r="H373" s="93">
        <v>730</v>
      </c>
    </row>
    <row r="374" spans="1:8" ht="12.75">
      <c r="A374" s="51">
        <f aca="true" t="shared" si="36" ref="A374:A379">A373+1</f>
        <v>320</v>
      </c>
      <c r="B374" s="77" t="s">
        <v>84</v>
      </c>
      <c r="C374" s="9" t="s">
        <v>29</v>
      </c>
      <c r="D374" s="30" t="s">
        <v>255</v>
      </c>
      <c r="E374" s="6"/>
      <c r="F374" s="76">
        <f t="shared" si="34"/>
        <v>800</v>
      </c>
      <c r="G374" s="76">
        <f t="shared" si="35"/>
        <v>745</v>
      </c>
      <c r="H374" s="93">
        <v>730</v>
      </c>
    </row>
    <row r="375" spans="1:8" ht="12.75">
      <c r="A375" s="51">
        <f t="shared" si="36"/>
        <v>321</v>
      </c>
      <c r="B375" s="77" t="s">
        <v>85</v>
      </c>
      <c r="C375" s="9" t="s">
        <v>29</v>
      </c>
      <c r="D375" s="30" t="s">
        <v>255</v>
      </c>
      <c r="E375" s="6"/>
      <c r="F375" s="76">
        <f t="shared" si="34"/>
        <v>1030</v>
      </c>
      <c r="G375" s="76">
        <f t="shared" si="35"/>
        <v>975</v>
      </c>
      <c r="H375" s="94">
        <v>960</v>
      </c>
    </row>
    <row r="376" spans="1:8" ht="12.75">
      <c r="A376" s="51">
        <f t="shared" si="36"/>
        <v>322</v>
      </c>
      <c r="B376" s="77" t="s">
        <v>86</v>
      </c>
      <c r="C376" s="9" t="s">
        <v>29</v>
      </c>
      <c r="D376" s="30" t="s">
        <v>255</v>
      </c>
      <c r="E376" s="6"/>
      <c r="F376" s="76">
        <f t="shared" si="34"/>
        <v>800</v>
      </c>
      <c r="G376" s="76">
        <f t="shared" si="35"/>
        <v>745</v>
      </c>
      <c r="H376" s="93">
        <v>730</v>
      </c>
    </row>
    <row r="377" spans="1:8" ht="12.75">
      <c r="A377" s="51">
        <f t="shared" si="36"/>
        <v>323</v>
      </c>
      <c r="B377" s="77" t="s">
        <v>87</v>
      </c>
      <c r="C377" s="9" t="s">
        <v>29</v>
      </c>
      <c r="D377" s="30" t="s">
        <v>255</v>
      </c>
      <c r="E377" s="6"/>
      <c r="F377" s="76">
        <f t="shared" si="34"/>
        <v>800</v>
      </c>
      <c r="G377" s="76">
        <f t="shared" si="35"/>
        <v>745</v>
      </c>
      <c r="H377" s="93">
        <v>730</v>
      </c>
    </row>
    <row r="378" spans="1:8" ht="12.75">
      <c r="A378" s="51">
        <f t="shared" si="36"/>
        <v>324</v>
      </c>
      <c r="B378" s="78" t="s">
        <v>88</v>
      </c>
      <c r="C378" s="9" t="s">
        <v>29</v>
      </c>
      <c r="D378" s="30" t="s">
        <v>255</v>
      </c>
      <c r="E378" s="6"/>
      <c r="F378" s="76">
        <f t="shared" si="34"/>
        <v>800</v>
      </c>
      <c r="G378" s="76">
        <f t="shared" si="35"/>
        <v>745</v>
      </c>
      <c r="H378" s="93">
        <v>730</v>
      </c>
    </row>
    <row r="379" spans="1:8" ht="12.75">
      <c r="A379" s="51">
        <f t="shared" si="36"/>
        <v>325</v>
      </c>
      <c r="B379" s="78" t="s">
        <v>89</v>
      </c>
      <c r="C379" s="9" t="s">
        <v>29</v>
      </c>
      <c r="D379" s="30" t="s">
        <v>255</v>
      </c>
      <c r="E379" s="6"/>
      <c r="F379" s="76">
        <f t="shared" si="34"/>
        <v>1020</v>
      </c>
      <c r="G379" s="76">
        <f t="shared" si="35"/>
        <v>965</v>
      </c>
      <c r="H379" s="95">
        <v>950</v>
      </c>
    </row>
    <row r="380" spans="1:8" ht="12.75" customHeight="1">
      <c r="A380" s="105" t="s">
        <v>90</v>
      </c>
      <c r="B380" s="105"/>
      <c r="C380" s="105"/>
      <c r="D380" s="105"/>
      <c r="E380" s="105"/>
      <c r="F380" s="105"/>
      <c r="G380" s="105"/>
      <c r="H380" s="105"/>
    </row>
    <row r="381" spans="1:8" ht="12.75">
      <c r="A381" s="17">
        <v>326</v>
      </c>
      <c r="B381" s="79" t="s">
        <v>92</v>
      </c>
      <c r="C381" s="9" t="s">
        <v>29</v>
      </c>
      <c r="D381" s="30" t="s">
        <v>255</v>
      </c>
      <c r="E381" s="14"/>
      <c r="F381" s="81">
        <f>H381+70</f>
        <v>820</v>
      </c>
      <c r="G381" s="81">
        <f>H381+15</f>
        <v>765</v>
      </c>
      <c r="H381" s="92">
        <v>750</v>
      </c>
    </row>
    <row r="382" spans="1:8" ht="12.75">
      <c r="A382" s="17">
        <f>A381+1</f>
        <v>327</v>
      </c>
      <c r="B382" s="79" t="s">
        <v>93</v>
      </c>
      <c r="C382" s="9" t="s">
        <v>29</v>
      </c>
      <c r="D382" s="30" t="s">
        <v>255</v>
      </c>
      <c r="E382" s="14"/>
      <c r="F382" s="81">
        <f aca="true" t="shared" si="37" ref="F382:F388">H382+70</f>
        <v>1200</v>
      </c>
      <c r="G382" s="81">
        <f aca="true" t="shared" si="38" ref="G382:G388">H382+15</f>
        <v>1145</v>
      </c>
      <c r="H382" s="92">
        <v>1130</v>
      </c>
    </row>
    <row r="383" spans="1:8" ht="12.75">
      <c r="A383" s="17">
        <f aca="true" t="shared" si="39" ref="A383:A388">A382+1</f>
        <v>328</v>
      </c>
      <c r="B383" s="79" t="s">
        <v>94</v>
      </c>
      <c r="C383" s="9" t="s">
        <v>29</v>
      </c>
      <c r="D383" s="30" t="s">
        <v>255</v>
      </c>
      <c r="E383" s="14"/>
      <c r="F383" s="81">
        <f t="shared" si="37"/>
        <v>1120</v>
      </c>
      <c r="G383" s="81">
        <f t="shared" si="38"/>
        <v>1065</v>
      </c>
      <c r="H383" s="92">
        <v>1050</v>
      </c>
    </row>
    <row r="384" spans="1:8" ht="12.75">
      <c r="A384" s="17">
        <f t="shared" si="39"/>
        <v>329</v>
      </c>
      <c r="B384" s="79" t="s">
        <v>95</v>
      </c>
      <c r="C384" s="9" t="s">
        <v>29</v>
      </c>
      <c r="D384" s="30" t="s">
        <v>255</v>
      </c>
      <c r="E384" s="14"/>
      <c r="F384" s="81">
        <f t="shared" si="37"/>
        <v>820</v>
      </c>
      <c r="G384" s="81">
        <f t="shared" si="38"/>
        <v>765</v>
      </c>
      <c r="H384" s="92">
        <v>750</v>
      </c>
    </row>
    <row r="385" spans="1:8" ht="12.75">
      <c r="A385" s="17">
        <f t="shared" si="39"/>
        <v>330</v>
      </c>
      <c r="B385" s="79" t="s">
        <v>96</v>
      </c>
      <c r="C385" s="9" t="s">
        <v>29</v>
      </c>
      <c r="D385" s="30" t="s">
        <v>255</v>
      </c>
      <c r="E385" s="14"/>
      <c r="F385" s="81">
        <f t="shared" si="37"/>
        <v>820</v>
      </c>
      <c r="G385" s="81">
        <f t="shared" si="38"/>
        <v>765</v>
      </c>
      <c r="H385" s="92">
        <v>750</v>
      </c>
    </row>
    <row r="386" spans="1:8" ht="12.75">
      <c r="A386" s="17">
        <f t="shared" si="39"/>
        <v>331</v>
      </c>
      <c r="B386" s="79" t="s">
        <v>97</v>
      </c>
      <c r="C386" s="9" t="s">
        <v>29</v>
      </c>
      <c r="D386" s="30" t="s">
        <v>255</v>
      </c>
      <c r="E386" s="14"/>
      <c r="F386" s="81">
        <f t="shared" si="37"/>
        <v>820</v>
      </c>
      <c r="G386" s="81">
        <f t="shared" si="38"/>
        <v>765</v>
      </c>
      <c r="H386" s="96">
        <v>750</v>
      </c>
    </row>
    <row r="387" spans="1:8" ht="12.75">
      <c r="A387" s="17">
        <f t="shared" si="39"/>
        <v>332</v>
      </c>
      <c r="B387" s="80" t="s">
        <v>98</v>
      </c>
      <c r="C387" s="9" t="s">
        <v>29</v>
      </c>
      <c r="D387" s="30" t="s">
        <v>255</v>
      </c>
      <c r="E387" s="14"/>
      <c r="F387" s="81">
        <f t="shared" si="37"/>
        <v>800</v>
      </c>
      <c r="G387" s="81">
        <f t="shared" si="38"/>
        <v>745</v>
      </c>
      <c r="H387" s="97">
        <v>730</v>
      </c>
    </row>
    <row r="388" spans="1:8" ht="12.75">
      <c r="A388" s="17">
        <f t="shared" si="39"/>
        <v>333</v>
      </c>
      <c r="B388" s="82" t="s">
        <v>91</v>
      </c>
      <c r="C388" s="9" t="s">
        <v>29</v>
      </c>
      <c r="D388" s="30" t="s">
        <v>255</v>
      </c>
      <c r="E388" s="14"/>
      <c r="F388" s="81">
        <f t="shared" si="37"/>
        <v>765</v>
      </c>
      <c r="G388" s="81">
        <f t="shared" si="38"/>
        <v>710</v>
      </c>
      <c r="H388" s="97">
        <v>695</v>
      </c>
    </row>
    <row r="389" ht="12.75">
      <c r="A389" s="18"/>
    </row>
    <row r="390" ht="12.75">
      <c r="A390" s="18"/>
    </row>
    <row r="391" ht="12.75">
      <c r="A391" s="18"/>
    </row>
    <row r="392" ht="12.75">
      <c r="A392" s="18"/>
    </row>
    <row r="393" ht="12.75">
      <c r="A393" s="18"/>
    </row>
    <row r="394" ht="12.75">
      <c r="A394" s="18"/>
    </row>
    <row r="395" ht="12.75">
      <c r="A395" s="18"/>
    </row>
    <row r="396" ht="12.75">
      <c r="A396" s="18"/>
    </row>
    <row r="397" ht="12.75">
      <c r="A397" s="18"/>
    </row>
    <row r="398" ht="12.75">
      <c r="A398" s="18"/>
    </row>
    <row r="399" ht="12.75">
      <c r="A399" s="18"/>
    </row>
    <row r="400" ht="12.75">
      <c r="A400" s="18"/>
    </row>
    <row r="401" ht="12.75">
      <c r="A401" s="18"/>
    </row>
    <row r="402" ht="12.75">
      <c r="A402" s="18"/>
    </row>
    <row r="403" ht="12.75">
      <c r="A403" s="18"/>
    </row>
    <row r="404" ht="12.75">
      <c r="A404" s="18"/>
    </row>
    <row r="405" ht="12.75">
      <c r="A405" s="18"/>
    </row>
    <row r="406" ht="12.75">
      <c r="A406" s="18"/>
    </row>
    <row r="407" ht="12.75">
      <c r="A407" s="18"/>
    </row>
    <row r="408" ht="12.75">
      <c r="A408" s="18"/>
    </row>
    <row r="409" ht="12.75">
      <c r="A409" s="18"/>
    </row>
    <row r="410" ht="12.75">
      <c r="A410" s="18"/>
    </row>
    <row r="411" ht="12.75">
      <c r="A411" s="18"/>
    </row>
    <row r="412" ht="12.75">
      <c r="A412" s="18"/>
    </row>
    <row r="413" ht="12.75">
      <c r="A413" s="18"/>
    </row>
    <row r="414" ht="12.75">
      <c r="A414" s="18"/>
    </row>
    <row r="415" ht="12.75">
      <c r="A415" s="18"/>
    </row>
    <row r="416" ht="12.75">
      <c r="A416" s="18"/>
    </row>
    <row r="417" ht="12.75">
      <c r="A417" s="18"/>
    </row>
    <row r="418" ht="12.75">
      <c r="A418" s="18"/>
    </row>
    <row r="419" ht="12.75">
      <c r="A419" s="18"/>
    </row>
    <row r="420" ht="12.75">
      <c r="A420" s="18"/>
    </row>
    <row r="421" ht="12.75">
      <c r="A421" s="18"/>
    </row>
    <row r="422" ht="12.75">
      <c r="A422" s="18"/>
    </row>
    <row r="423" ht="12.75">
      <c r="A423" s="18"/>
    </row>
    <row r="424" ht="12.75">
      <c r="A424" s="18"/>
    </row>
    <row r="425" ht="12.75">
      <c r="A425" s="18"/>
    </row>
    <row r="426" ht="12.75">
      <c r="A426" s="18"/>
    </row>
    <row r="427" ht="12.75">
      <c r="A427" s="18"/>
    </row>
    <row r="428" ht="12.75">
      <c r="A428" s="18"/>
    </row>
    <row r="429" ht="12.75">
      <c r="A429" s="18"/>
    </row>
    <row r="430" ht="12.75">
      <c r="A430" s="18"/>
    </row>
    <row r="431" ht="12.75">
      <c r="A431" s="18"/>
    </row>
    <row r="432" ht="12.75">
      <c r="A432" s="18"/>
    </row>
    <row r="433" ht="12.75">
      <c r="A433" s="18"/>
    </row>
    <row r="434" ht="12.75">
      <c r="A434" s="18"/>
    </row>
    <row r="435" ht="12.75">
      <c r="A435" s="18"/>
    </row>
    <row r="436" ht="12.75">
      <c r="A436" s="18"/>
    </row>
    <row r="437" ht="12.75">
      <c r="A437" s="18"/>
    </row>
    <row r="438" ht="12.75">
      <c r="A438" s="18"/>
    </row>
    <row r="439" ht="12.75">
      <c r="A439" s="18"/>
    </row>
    <row r="440" ht="12.75">
      <c r="A440" s="18"/>
    </row>
    <row r="441" ht="12.75">
      <c r="A441" s="18"/>
    </row>
    <row r="442" ht="12.75">
      <c r="A442" s="18"/>
    </row>
    <row r="443" ht="12.75">
      <c r="A443" s="18"/>
    </row>
    <row r="444" ht="12.75">
      <c r="A444" s="18"/>
    </row>
    <row r="445" ht="12.75">
      <c r="A445" s="18"/>
    </row>
    <row r="446" ht="12.75">
      <c r="A446" s="18"/>
    </row>
    <row r="447" ht="12.75">
      <c r="A447" s="18"/>
    </row>
    <row r="448" ht="12.75">
      <c r="A448" s="18"/>
    </row>
    <row r="449" ht="12.75">
      <c r="A449" s="18"/>
    </row>
    <row r="450" ht="12.75">
      <c r="A450" s="18"/>
    </row>
    <row r="451" ht="12.75">
      <c r="A451" s="18"/>
    </row>
    <row r="452" ht="12.75">
      <c r="A452" s="18"/>
    </row>
    <row r="453" ht="12.75">
      <c r="A453" s="18"/>
    </row>
    <row r="454" ht="12.75">
      <c r="A454" s="18"/>
    </row>
    <row r="455" ht="12.75">
      <c r="A455" s="18"/>
    </row>
    <row r="456" ht="12.75">
      <c r="A456" s="18"/>
    </row>
    <row r="457" ht="12.75">
      <c r="A457" s="18"/>
    </row>
    <row r="458" ht="12.75">
      <c r="A458" s="18"/>
    </row>
    <row r="459" ht="12.75">
      <c r="A459" s="18"/>
    </row>
    <row r="460" ht="12.75">
      <c r="A460" s="18"/>
    </row>
    <row r="461" ht="12.75">
      <c r="A461" s="18"/>
    </row>
    <row r="462" ht="12.75">
      <c r="A462" s="18"/>
    </row>
    <row r="463" ht="12.75">
      <c r="A463" s="18"/>
    </row>
    <row r="464" ht="12.75">
      <c r="A464" s="18"/>
    </row>
    <row r="465" ht="12.75">
      <c r="A465" s="18"/>
    </row>
    <row r="466" ht="12.75">
      <c r="A466" s="18"/>
    </row>
    <row r="467" ht="12.75">
      <c r="A467" s="18"/>
    </row>
    <row r="468" ht="12.75">
      <c r="A468" s="18"/>
    </row>
    <row r="469" ht="12.75">
      <c r="A469" s="18"/>
    </row>
    <row r="470" ht="12.75">
      <c r="A470" s="18"/>
    </row>
    <row r="471" ht="12.75">
      <c r="A471" s="18"/>
    </row>
    <row r="472" ht="12.75">
      <c r="A472" s="18"/>
    </row>
    <row r="473" ht="12.75">
      <c r="A473" s="18"/>
    </row>
    <row r="474" ht="12.75">
      <c r="A474" s="18"/>
    </row>
    <row r="475" ht="12.75">
      <c r="A475" s="18"/>
    </row>
    <row r="476" ht="12.75">
      <c r="A476" s="18"/>
    </row>
    <row r="477" ht="12.75">
      <c r="A477" s="18"/>
    </row>
    <row r="478" ht="12.75">
      <c r="A478" s="18"/>
    </row>
    <row r="479" ht="12.75">
      <c r="A479" s="18"/>
    </row>
    <row r="480" ht="12.75">
      <c r="A480" s="18"/>
    </row>
    <row r="481" ht="12.75">
      <c r="A481" s="18"/>
    </row>
    <row r="482" ht="12.75">
      <c r="A482" s="18"/>
    </row>
    <row r="483" ht="12.75">
      <c r="A483" s="18"/>
    </row>
    <row r="484" ht="12.75">
      <c r="A484" s="18"/>
    </row>
    <row r="485" ht="12.75">
      <c r="A485" s="18"/>
    </row>
    <row r="486" ht="12.75">
      <c r="A486" s="18"/>
    </row>
    <row r="487" ht="12.75">
      <c r="A487" s="18"/>
    </row>
    <row r="488" ht="12.75">
      <c r="A488" s="18"/>
    </row>
    <row r="489" ht="12.75">
      <c r="A489" s="18"/>
    </row>
    <row r="490" ht="12.75">
      <c r="A490" s="18"/>
    </row>
    <row r="491" ht="12.75">
      <c r="A491" s="18"/>
    </row>
    <row r="492" ht="12.75">
      <c r="A492" s="18"/>
    </row>
    <row r="493" ht="12.75">
      <c r="A493" s="18"/>
    </row>
    <row r="494" ht="12.75">
      <c r="A494" s="18"/>
    </row>
    <row r="495" ht="12.75">
      <c r="A495" s="18"/>
    </row>
    <row r="496" ht="12.75">
      <c r="A496" s="18"/>
    </row>
    <row r="497" ht="12.75">
      <c r="A497" s="18"/>
    </row>
    <row r="498" ht="12.75">
      <c r="A498" s="18"/>
    </row>
    <row r="499" ht="12.75">
      <c r="A499" s="18"/>
    </row>
    <row r="500" ht="12.75">
      <c r="A500" s="18"/>
    </row>
    <row r="501" ht="12.75">
      <c r="A501" s="18"/>
    </row>
    <row r="502" ht="12.75">
      <c r="A502" s="18"/>
    </row>
    <row r="503" ht="12.75">
      <c r="A503" s="18"/>
    </row>
    <row r="504" ht="12.75">
      <c r="A504" s="18"/>
    </row>
    <row r="505" ht="12.75">
      <c r="A505" s="18"/>
    </row>
    <row r="506" ht="12.75">
      <c r="A506" s="18"/>
    </row>
    <row r="507" ht="12.75">
      <c r="A507" s="18"/>
    </row>
    <row r="508" ht="12.75">
      <c r="A508" s="18"/>
    </row>
    <row r="509" ht="12.75">
      <c r="A509" s="18"/>
    </row>
    <row r="510" ht="12.75">
      <c r="A510" s="18"/>
    </row>
    <row r="511" ht="12.75">
      <c r="A511" s="18"/>
    </row>
    <row r="512" ht="12.75">
      <c r="A512" s="18"/>
    </row>
    <row r="513" ht="12.75">
      <c r="A513" s="18"/>
    </row>
    <row r="514" ht="12.75">
      <c r="A514" s="18"/>
    </row>
    <row r="515" ht="12.75">
      <c r="A515" s="18"/>
    </row>
    <row r="516" ht="12.75">
      <c r="A516" s="18"/>
    </row>
    <row r="517" ht="12.75">
      <c r="A517" s="18"/>
    </row>
    <row r="518" ht="12.75">
      <c r="A518" s="18"/>
    </row>
    <row r="519" ht="12.75">
      <c r="A519" s="18"/>
    </row>
    <row r="520" ht="12.75">
      <c r="A520" s="18"/>
    </row>
    <row r="521" ht="12.75">
      <c r="A521" s="18"/>
    </row>
    <row r="522" ht="12.75">
      <c r="A522" s="18"/>
    </row>
    <row r="523" ht="12.75">
      <c r="A523" s="18"/>
    </row>
    <row r="524" ht="12.75">
      <c r="A524" s="18"/>
    </row>
    <row r="525" ht="12.75">
      <c r="A525" s="18"/>
    </row>
    <row r="526" ht="12.75">
      <c r="A526" s="18"/>
    </row>
    <row r="527" ht="12.75">
      <c r="A527" s="18"/>
    </row>
    <row r="528" ht="12.75">
      <c r="A528" s="18"/>
    </row>
    <row r="529" ht="12.75">
      <c r="A529" s="18"/>
    </row>
    <row r="530" ht="12.75">
      <c r="A530" s="18"/>
    </row>
    <row r="531" ht="12.75">
      <c r="A531" s="18"/>
    </row>
    <row r="532" ht="12.75">
      <c r="A532" s="18"/>
    </row>
    <row r="533" ht="12.75">
      <c r="A533" s="18"/>
    </row>
    <row r="534" ht="12.75">
      <c r="A534" s="18"/>
    </row>
    <row r="535" ht="12.75">
      <c r="A535" s="18"/>
    </row>
    <row r="536" ht="12.75">
      <c r="A536" s="18"/>
    </row>
    <row r="537" ht="12.75">
      <c r="A537" s="18"/>
    </row>
    <row r="538" ht="12.75">
      <c r="A538" s="18"/>
    </row>
    <row r="539" ht="12.75">
      <c r="A539" s="18"/>
    </row>
    <row r="540" ht="12.75">
      <c r="A540" s="18"/>
    </row>
    <row r="541" ht="12.75">
      <c r="A541" s="18"/>
    </row>
    <row r="542" ht="12.75">
      <c r="A542" s="18"/>
    </row>
    <row r="543" ht="12.75">
      <c r="A543" s="18"/>
    </row>
    <row r="544" ht="12.75">
      <c r="A544" s="18"/>
    </row>
    <row r="545" ht="12.75">
      <c r="A545" s="18"/>
    </row>
    <row r="546" ht="12.75">
      <c r="A546" s="18"/>
    </row>
    <row r="547" ht="12.75">
      <c r="A547" s="18"/>
    </row>
    <row r="548" ht="12.75">
      <c r="A548" s="18"/>
    </row>
    <row r="549" ht="12.75">
      <c r="A549" s="18"/>
    </row>
    <row r="550" ht="12.75">
      <c r="A550" s="18"/>
    </row>
    <row r="551" ht="12.75">
      <c r="A551" s="18"/>
    </row>
    <row r="552" ht="12.75">
      <c r="A552" s="18"/>
    </row>
    <row r="553" ht="12.75">
      <c r="A553" s="18"/>
    </row>
    <row r="554" ht="12.75">
      <c r="A554" s="18"/>
    </row>
    <row r="555" ht="12.75">
      <c r="A555" s="18"/>
    </row>
    <row r="556" ht="12.75">
      <c r="A556" s="18"/>
    </row>
    <row r="557" ht="12.75">
      <c r="A557" s="18"/>
    </row>
    <row r="558" ht="12.75">
      <c r="A558" s="18"/>
    </row>
    <row r="559" ht="12.75">
      <c r="A559" s="18"/>
    </row>
    <row r="560" ht="12.75">
      <c r="A560" s="18"/>
    </row>
    <row r="561" ht="12.75">
      <c r="A561" s="18"/>
    </row>
    <row r="562" ht="12.75">
      <c r="A562" s="18"/>
    </row>
    <row r="563" ht="12.75">
      <c r="A563" s="18"/>
    </row>
    <row r="564" ht="12.75">
      <c r="A564" s="18"/>
    </row>
    <row r="565" ht="12.75">
      <c r="A565" s="18"/>
    </row>
    <row r="566" ht="12.75">
      <c r="A566" s="18"/>
    </row>
    <row r="567" ht="12.75">
      <c r="A567" s="18"/>
    </row>
    <row r="568" ht="12.75">
      <c r="A568" s="18"/>
    </row>
    <row r="569" ht="12.75">
      <c r="A569" s="18"/>
    </row>
    <row r="570" ht="12.75">
      <c r="A570" s="18"/>
    </row>
    <row r="571" ht="12.75">
      <c r="A571" s="18"/>
    </row>
    <row r="572" ht="12.75">
      <c r="A572" s="18"/>
    </row>
    <row r="573" ht="12.75">
      <c r="A573" s="18"/>
    </row>
    <row r="574" ht="12.75">
      <c r="A574" s="18"/>
    </row>
    <row r="575" ht="12.75">
      <c r="A575" s="18"/>
    </row>
    <row r="576" ht="12.75">
      <c r="A576" s="18"/>
    </row>
    <row r="577" ht="12.75">
      <c r="A577" s="18"/>
    </row>
    <row r="578" ht="12.75">
      <c r="A578" s="18"/>
    </row>
    <row r="579" ht="12.75">
      <c r="A579" s="18"/>
    </row>
    <row r="580" ht="12.75">
      <c r="A580" s="18"/>
    </row>
    <row r="581" ht="12.75">
      <c r="A581" s="18"/>
    </row>
    <row r="582" ht="12.75">
      <c r="A582" s="18"/>
    </row>
    <row r="583" ht="12.75">
      <c r="A583" s="18"/>
    </row>
    <row r="584" ht="12.75">
      <c r="A584" s="18"/>
    </row>
    <row r="585" ht="12.75">
      <c r="A585" s="18"/>
    </row>
    <row r="586" ht="12.75">
      <c r="A586" s="18"/>
    </row>
    <row r="587" ht="12.75">
      <c r="A587" s="18"/>
    </row>
    <row r="588" ht="12.75">
      <c r="A588" s="18"/>
    </row>
    <row r="589" ht="12.75">
      <c r="A589" s="18"/>
    </row>
    <row r="590" ht="12.75">
      <c r="A590" s="18"/>
    </row>
    <row r="591" ht="12.75">
      <c r="A591" s="18"/>
    </row>
    <row r="592" ht="12.75">
      <c r="A592" s="18"/>
    </row>
    <row r="593" ht="12.75">
      <c r="A593" s="18"/>
    </row>
    <row r="594" ht="12.75">
      <c r="A594" s="18"/>
    </row>
    <row r="595" ht="12.75">
      <c r="A595" s="18"/>
    </row>
    <row r="596" ht="12.75">
      <c r="A596" s="18"/>
    </row>
    <row r="597" ht="12.75">
      <c r="A597" s="18"/>
    </row>
    <row r="598" ht="12.75">
      <c r="A598" s="18"/>
    </row>
    <row r="599" ht="12.75">
      <c r="A599" s="18"/>
    </row>
    <row r="600" ht="12.75">
      <c r="A600" s="18"/>
    </row>
    <row r="601" ht="12.75">
      <c r="A601" s="18"/>
    </row>
    <row r="602" ht="12.75">
      <c r="A602" s="18"/>
    </row>
    <row r="603" ht="12.75">
      <c r="A603" s="18"/>
    </row>
    <row r="604" ht="12.75">
      <c r="A604" s="18"/>
    </row>
    <row r="605" ht="12.75">
      <c r="A605" s="18"/>
    </row>
    <row r="606" ht="12.75">
      <c r="A606" s="18"/>
    </row>
    <row r="607" ht="12.75">
      <c r="A607" s="18"/>
    </row>
    <row r="608" ht="12.75">
      <c r="A608" s="18"/>
    </row>
    <row r="609" ht="12.75">
      <c r="A609" s="18"/>
    </row>
    <row r="610" ht="12.75">
      <c r="A610" s="18"/>
    </row>
    <row r="611" ht="12.75">
      <c r="A611" s="18"/>
    </row>
    <row r="612" ht="12.75">
      <c r="A612" s="18"/>
    </row>
    <row r="613" ht="12.75">
      <c r="A613" s="18"/>
    </row>
    <row r="614" ht="12.75">
      <c r="A614" s="18"/>
    </row>
    <row r="615" ht="12.75">
      <c r="A615" s="18"/>
    </row>
    <row r="616" ht="12.75">
      <c r="A616" s="18"/>
    </row>
    <row r="617" ht="12.75">
      <c r="A617" s="18"/>
    </row>
    <row r="618" ht="12.75">
      <c r="A618" s="18"/>
    </row>
    <row r="619" ht="12.75">
      <c r="A619" s="18"/>
    </row>
    <row r="620" ht="12.75">
      <c r="A620" s="18"/>
    </row>
    <row r="621" ht="12.75">
      <c r="A621" s="18"/>
    </row>
    <row r="622" ht="12.75">
      <c r="A622" s="18"/>
    </row>
    <row r="623" ht="12.75">
      <c r="A623" s="18"/>
    </row>
    <row r="624" ht="12.75">
      <c r="A624" s="18"/>
    </row>
    <row r="625" ht="12.75">
      <c r="A625" s="18"/>
    </row>
    <row r="626" ht="12.75">
      <c r="A626" s="18"/>
    </row>
    <row r="627" ht="12.75">
      <c r="A627" s="18"/>
    </row>
    <row r="628" ht="12.75">
      <c r="A628" s="18"/>
    </row>
    <row r="629" ht="12.75">
      <c r="A629" s="18"/>
    </row>
    <row r="630" ht="12.75">
      <c r="A630" s="18"/>
    </row>
    <row r="631" ht="12.75">
      <c r="A631" s="18"/>
    </row>
    <row r="632" ht="12.75">
      <c r="A632" s="18"/>
    </row>
    <row r="633" ht="12.75">
      <c r="A633" s="18"/>
    </row>
    <row r="634" ht="12.75">
      <c r="A634" s="18"/>
    </row>
    <row r="635" ht="12.75">
      <c r="A635" s="18"/>
    </row>
    <row r="636" ht="12.75">
      <c r="A636" s="18"/>
    </row>
    <row r="637" ht="12.75">
      <c r="A637" s="18"/>
    </row>
    <row r="638" ht="12.75">
      <c r="A638" s="18"/>
    </row>
    <row r="639" ht="12.75">
      <c r="A639" s="18"/>
    </row>
    <row r="640" ht="12.75">
      <c r="A640" s="18"/>
    </row>
    <row r="641" ht="12.75">
      <c r="A641" s="18"/>
    </row>
    <row r="642" ht="12.75">
      <c r="A642" s="18"/>
    </row>
    <row r="643" ht="12.75">
      <c r="A643" s="18"/>
    </row>
    <row r="644" ht="12.75">
      <c r="A644" s="18"/>
    </row>
    <row r="645" ht="12.75">
      <c r="A645" s="18"/>
    </row>
    <row r="646" ht="12.75">
      <c r="A646" s="18"/>
    </row>
    <row r="647" ht="12.75">
      <c r="A647" s="18"/>
    </row>
    <row r="648" ht="12.75">
      <c r="A648" s="18"/>
    </row>
    <row r="649" ht="12.75">
      <c r="A649" s="18"/>
    </row>
    <row r="650" ht="12.75">
      <c r="A650" s="18"/>
    </row>
    <row r="651" ht="12.75">
      <c r="A651" s="18"/>
    </row>
    <row r="652" ht="12.75">
      <c r="A652" s="18"/>
    </row>
    <row r="653" ht="12.75">
      <c r="A653" s="18"/>
    </row>
    <row r="654" ht="12.75">
      <c r="A654" s="18"/>
    </row>
    <row r="655" ht="12.75">
      <c r="A655" s="18"/>
    </row>
  </sheetData>
  <mergeCells count="74">
    <mergeCell ref="A343:H343"/>
    <mergeCell ref="K1:S1"/>
    <mergeCell ref="A283:H283"/>
    <mergeCell ref="A286:H286"/>
    <mergeCell ref="A267:H267"/>
    <mergeCell ref="A270:H270"/>
    <mergeCell ref="A263:H263"/>
    <mergeCell ref="A300:H300"/>
    <mergeCell ref="A272:H272"/>
    <mergeCell ref="A297:H297"/>
    <mergeCell ref="A275:H275"/>
    <mergeCell ref="A289:H289"/>
    <mergeCell ref="A278:H278"/>
    <mergeCell ref="A281:H281"/>
    <mergeCell ref="A294:H294"/>
    <mergeCell ref="A241:H241"/>
    <mergeCell ref="A243:H243"/>
    <mergeCell ref="A245:H245"/>
    <mergeCell ref="A265:H265"/>
    <mergeCell ref="A247:H247"/>
    <mergeCell ref="A249:H249"/>
    <mergeCell ref="A252:H252"/>
    <mergeCell ref="A256:H256"/>
    <mergeCell ref="A259:H259"/>
    <mergeCell ref="A261:H261"/>
    <mergeCell ref="A238:H238"/>
    <mergeCell ref="A229:H229"/>
    <mergeCell ref="A228:H228"/>
    <mergeCell ref="A222:H222"/>
    <mergeCell ref="A232:H232"/>
    <mergeCell ref="A233:H233"/>
    <mergeCell ref="A235:H235"/>
    <mergeCell ref="A196:H196"/>
    <mergeCell ref="A204:H204"/>
    <mergeCell ref="A210:H210"/>
    <mergeCell ref="A216:H216"/>
    <mergeCell ref="A139:H139"/>
    <mergeCell ref="A173:H173"/>
    <mergeCell ref="A180:H180"/>
    <mergeCell ref="A188:H188"/>
    <mergeCell ref="A16:H16"/>
    <mergeCell ref="A165:H165"/>
    <mergeCell ref="A97:H97"/>
    <mergeCell ref="A98:H98"/>
    <mergeCell ref="A137:H137"/>
    <mergeCell ref="A109:H109"/>
    <mergeCell ref="A116:H116"/>
    <mergeCell ref="A156:H156"/>
    <mergeCell ref="A148:H148"/>
    <mergeCell ref="A125:H125"/>
    <mergeCell ref="B5:H7"/>
    <mergeCell ref="A34:H34"/>
    <mergeCell ref="A53:H53"/>
    <mergeCell ref="A134:H134"/>
    <mergeCell ref="A71:H71"/>
    <mergeCell ref="A72:H72"/>
    <mergeCell ref="A85:H85"/>
    <mergeCell ref="C12:H12"/>
    <mergeCell ref="A22:H22"/>
    <mergeCell ref="A23:H23"/>
    <mergeCell ref="A303:H303"/>
    <mergeCell ref="A306:H306"/>
    <mergeCell ref="A311:H311"/>
    <mergeCell ref="A318:H318"/>
    <mergeCell ref="A351:H351"/>
    <mergeCell ref="A371:H371"/>
    <mergeCell ref="A380:H380"/>
    <mergeCell ref="A326:H326"/>
    <mergeCell ref="A328:H328"/>
    <mergeCell ref="A331:H331"/>
    <mergeCell ref="A350:H350"/>
    <mergeCell ref="A336:H336"/>
    <mergeCell ref="A339:H339"/>
    <mergeCell ref="A341:H341"/>
  </mergeCells>
  <hyperlinks>
    <hyperlink ref="U3" r:id="rId1" display="http://www.art-komplekt.ru/145-uralskij-granit"/>
    <hyperlink ref="U4" r:id="rId2" display="http://www.art-komplekt.ru/139-keramogranit-estima"/>
    <hyperlink ref="U5" r:id="rId3" display="http://www.art-komplekt.ru/762-keramogranit-cersanit"/>
    <hyperlink ref="U6" r:id="rId4" display="http://www.art-komplekt.ru/815-keramogranit-atlas-concorde"/>
    <hyperlink ref="U7" r:id="rId5" display="http://www.art-komplekt.ru/141-keramogranit-italon"/>
    <hyperlink ref="U8" r:id="rId6" display="http://www.art-komplekt.ru/146-keramogranit-kerama-marazzi"/>
    <hyperlink ref="U9" r:id="rId7" display="http://www.art-komplekt.ru/143-keramogranit-keramin"/>
    <hyperlink ref="U10" r:id="rId8" display="http://www.art-komplekt.ru/532-coliseumgres-keramogranit"/>
    <hyperlink ref="U11" r:id="rId9" display="http://www.art-komplekt.ru/834-keramogranit-sal-sapiente"/>
    <hyperlink ref="U12" r:id="rId10" display="http://www.art-komplekt.ru/531-keramogranit-new-pearl"/>
    <hyperlink ref="U13" r:id="rId11" display="http://www.art-komplekt.ru/1065-cf-systems-keramika-buduschego"/>
  </hyperlinks>
  <printOptions/>
  <pageMargins left="0.75" right="0.75" top="1" bottom="1" header="0.5" footer="0.5"/>
  <pageSetup horizontalDpi="600" verticalDpi="600" orientation="portrait" paperSize="9" r:id="rId13"/>
  <drawing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Дима</cp:lastModifiedBy>
  <dcterms:created xsi:type="dcterms:W3CDTF">2011-10-13T11:13:14Z</dcterms:created>
  <dcterms:modified xsi:type="dcterms:W3CDTF">2016-05-18T08:58:49Z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